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I-R\USER\Closing\2024\09_Public communication\02_Results Press Conference\02_Excels Website\Englisch\"/>
    </mc:Choice>
  </mc:AlternateContent>
  <xr:revisionPtr revIDLastSave="0" documentId="13_ncr:1_{5E1C522D-47EE-42EF-8E2B-CCDC7697DF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highlights" sheetId="1" r:id="rId1"/>
  </sheets>
  <definedNames>
    <definedName name="_xlnm.Print_Area" localSheetId="0">'Financial highlights'!$A$1:$F$61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10" i="1"/>
  <c r="F12" i="1"/>
  <c r="F14" i="1"/>
  <c r="F15" i="1"/>
  <c r="F16" i="1"/>
  <c r="F17" i="1"/>
  <c r="F20" i="1"/>
  <c r="F21" i="1"/>
  <c r="F27" i="1"/>
  <c r="F28" i="1"/>
  <c r="F29" i="1"/>
  <c r="F30" i="1"/>
  <c r="F31" i="1"/>
  <c r="F35" i="1"/>
  <c r="F36" i="1"/>
  <c r="F37" i="1"/>
  <c r="F38" i="1"/>
  <c r="F43" i="1"/>
  <c r="F48" i="1"/>
  <c r="F51" i="1"/>
  <c r="F52" i="1"/>
  <c r="F53" i="1"/>
  <c r="F6" i="1"/>
</calcChain>
</file>

<file path=xl/sharedStrings.xml><?xml version="1.0" encoding="utf-8"?>
<sst xmlns="http://schemas.openxmlformats.org/spreadsheetml/2006/main" count="54" uniqueCount="37">
  <si>
    <t>Rieter</t>
  </si>
  <si>
    <t>CHF million</t>
  </si>
  <si>
    <t>Sales</t>
  </si>
  <si>
    <t>- in % of sales</t>
  </si>
  <si>
    <t>Net profit</t>
  </si>
  <si>
    <t>Total segment sales</t>
  </si>
  <si>
    <t>Rieter Holding Ltd.</t>
  </si>
  <si>
    <t>Dividend</t>
  </si>
  <si>
    <t>- in % of segment sales</t>
  </si>
  <si>
    <t>Share price (high/low) in CHF</t>
  </si>
  <si>
    <t>Market capitalization at December 31</t>
  </si>
  <si>
    <t>Data per share</t>
  </si>
  <si>
    <t>Basic earnings per share in CHF</t>
  </si>
  <si>
    <t>Dividend (Rieter Holding Ltd.) per share in CHF</t>
  </si>
  <si>
    <t>Share capital at December 31</t>
  </si>
  <si>
    <t>Number of shares, paid-in at December 31</t>
  </si>
  <si>
    <t>Total assets at December 31</t>
  </si>
  <si>
    <t>Number of employees (excl. temporaries) at December 31</t>
  </si>
  <si>
    <t>Average number of shares outstanding (undiluted)</t>
  </si>
  <si>
    <t>Order intake</t>
  </si>
  <si>
    <t>FINANCIAL HIGHLIGHTS</t>
  </si>
  <si>
    <t>EBIT</t>
  </si>
  <si>
    <t>Change</t>
  </si>
  <si>
    <r>
      <t>Equity (Group) in CHF</t>
    </r>
    <r>
      <rPr>
        <vertAlign val="superscript"/>
        <sz val="10"/>
        <rFont val="Arial"/>
        <family val="2"/>
      </rPr>
      <t>2</t>
    </r>
  </si>
  <si>
    <t>Alternative Performance Measures (APM)</t>
  </si>
  <si>
    <t>EBIT before restructuring and impairment</t>
  </si>
  <si>
    <t>Purchase of property, plant, and equipment and intangible assets</t>
  </si>
  <si>
    <t>Shareholders' equity before appropriation of retained earnings at December 31</t>
  </si>
  <si>
    <t>118/75</t>
  </si>
  <si>
    <t>Division Machines &amp; Systems</t>
  </si>
  <si>
    <t>Division Components</t>
  </si>
  <si>
    <t>Division After Sales</t>
  </si>
  <si>
    <t>137/81</t>
  </si>
  <si>
    <t>3. Shareholders' equity (Group) attributable to shareholders of Rieter Holding Ltd. per share outstanding at December 31.</t>
  </si>
  <si>
    <t>The definitions of the APM used are contained in the Annual Report 2024.</t>
  </si>
  <si>
    <t>2. According to the proposal of the Board of Directors.</t>
  </si>
  <si>
    <t>1. The comparative period has been adjusted retrospectively as a result of the reclassification of the share in profit of associated companies from financial result to the operating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</si>
</sst>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0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b/>
      <sz val="12"/>
      <color rgb="FF69BBFF"/>
      <name val="Arial"/>
      <family val="2"/>
    </font>
    <font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1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67" fontId="16" fillId="0" borderId="1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9" fontId="7" fillId="0" borderId="1" xfId="1" applyFont="1" applyFill="1" applyBorder="1" applyProtection="1"/>
    <xf numFmtId="0" fontId="7" fillId="0" borderId="1" xfId="0" quotePrefix="1" applyFont="1" applyBorder="1" applyAlignment="1">
      <alignment horizontal="left"/>
    </xf>
    <xf numFmtId="168" fontId="16" fillId="0" borderId="1" xfId="0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16" fillId="0" borderId="1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3" fontId="16" fillId="0" borderId="1" xfId="0" quotePrefix="1" applyNumberFormat="1" applyFont="1" applyBorder="1" applyAlignment="1">
      <alignment horizontal="right"/>
    </xf>
    <xf numFmtId="3" fontId="7" fillId="0" borderId="1" xfId="0" quotePrefix="1" applyNumberFormat="1" applyFont="1" applyBorder="1" applyAlignment="1">
      <alignment horizontal="right"/>
    </xf>
    <xf numFmtId="0" fontId="1" fillId="0" borderId="1" xfId="0" applyFont="1" applyBorder="1"/>
    <xf numFmtId="0" fontId="1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16" fillId="0" borderId="1" xfId="0" applyNumberFormat="1" applyFont="1" applyBorder="1"/>
    <xf numFmtId="0" fontId="19" fillId="0" borderId="0" xfId="0" applyFont="1" applyAlignment="1">
      <alignment horizontal="left"/>
    </xf>
    <xf numFmtId="165" fontId="0" fillId="0" borderId="0" xfId="0" applyNumberFormat="1"/>
    <xf numFmtId="0" fontId="4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1" fontId="9" fillId="0" borderId="1" xfId="0" quotePrefix="1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7" fillId="0" borderId="1" xfId="0" applyNumberFormat="1" applyFont="1" applyBorder="1"/>
    <xf numFmtId="1" fontId="9" fillId="0" borderId="1" xfId="0" applyNumberFormat="1" applyFont="1" applyBorder="1"/>
    <xf numFmtId="1" fontId="10" fillId="0" borderId="1" xfId="0" applyNumberFormat="1" applyFont="1" applyBorder="1"/>
    <xf numFmtId="1" fontId="18" fillId="0" borderId="1" xfId="0" quotePrefix="1" applyNumberFormat="1" applyFont="1" applyBorder="1" applyAlignment="1">
      <alignment horizontal="left"/>
    </xf>
    <xf numFmtId="1" fontId="9" fillId="0" borderId="1" xfId="0" quotePrefix="1" applyNumberFormat="1" applyFont="1" applyBorder="1"/>
    <xf numFmtId="1" fontId="3" fillId="0" borderId="1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228601</xdr:rowOff>
    </xdr:from>
    <xdr:to>
      <xdr:col>6</xdr:col>
      <xdr:colOff>20725</xdr:colOff>
      <xdr:row>2</xdr:row>
      <xdr:rowOff>68312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8601"/>
          <a:ext cx="1354225" cy="354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showGridLines="0" tabSelected="1" topLeftCell="A27" zoomScaleNormal="100" zoomScaleSheetLayoutView="100" workbookViewId="0">
      <selection activeCell="A56" sqref="A56"/>
    </sheetView>
  </sheetViews>
  <sheetFormatPr baseColWidth="10" defaultColWidth="11.5546875" defaultRowHeight="15"/>
  <cols>
    <col min="1" max="1" width="55.77734375" customWidth="1"/>
    <col min="2" max="2" width="11.109375" customWidth="1"/>
    <col min="3" max="3" width="1.77734375" customWidth="1"/>
    <col min="4" max="4" width="11.109375" customWidth="1"/>
    <col min="5" max="5" width="2" customWidth="1"/>
    <col min="6" max="6" width="11.109375" customWidth="1"/>
    <col min="7" max="8" width="7.77734375" customWidth="1"/>
    <col min="9" max="9" width="11.5546875" customWidth="1"/>
    <col min="10" max="10" width="5.77734375" customWidth="1"/>
    <col min="11" max="11" width="12.77734375" customWidth="1"/>
  </cols>
  <sheetData>
    <row r="1" spans="1:6" ht="20.25" customHeight="1">
      <c r="A1" s="1"/>
      <c r="B1" s="1"/>
      <c r="C1" s="1"/>
      <c r="D1" s="1"/>
      <c r="E1" s="1"/>
      <c r="F1" s="1"/>
    </row>
    <row r="2" spans="1:6" ht="20.25">
      <c r="A2" s="6" t="s">
        <v>20</v>
      </c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7" t="s">
        <v>1</v>
      </c>
      <c r="B4" s="9">
        <v>2023</v>
      </c>
      <c r="C4" s="44"/>
      <c r="D4" s="8">
        <v>2024</v>
      </c>
      <c r="E4" s="10"/>
      <c r="F4" s="9" t="s">
        <v>22</v>
      </c>
    </row>
    <row r="5" spans="1:6" ht="15.75">
      <c r="A5" s="11" t="s">
        <v>0</v>
      </c>
      <c r="B5" s="13"/>
      <c r="C5" s="45"/>
      <c r="D5" s="12"/>
      <c r="E5" s="52"/>
      <c r="F5" s="14"/>
    </row>
    <row r="6" spans="1:6">
      <c r="A6" s="15" t="s">
        <v>19</v>
      </c>
      <c r="B6" s="17">
        <v>541.79999999999995</v>
      </c>
      <c r="C6" s="46"/>
      <c r="D6" s="16">
        <v>725.5</v>
      </c>
      <c r="E6" s="53"/>
      <c r="F6" s="18">
        <f>(D6-B6)/B6</f>
        <v>0.33905500184569964</v>
      </c>
    </row>
    <row r="7" spans="1:6">
      <c r="A7" s="15" t="s">
        <v>2</v>
      </c>
      <c r="B7" s="17">
        <v>1418.6</v>
      </c>
      <c r="C7" s="47"/>
      <c r="D7" s="16">
        <v>859.1</v>
      </c>
      <c r="E7" s="54"/>
      <c r="F7" s="18">
        <f t="shared" ref="F7:F53" si="0">(D7-B7)/B7</f>
        <v>-0.39440293246863101</v>
      </c>
    </row>
    <row r="8" spans="1:6">
      <c r="A8" s="15" t="s">
        <v>25</v>
      </c>
      <c r="B8" s="17">
        <v>159.4</v>
      </c>
      <c r="C8" s="48">
        <v>1</v>
      </c>
      <c r="D8" s="16">
        <v>33.799999999999997</v>
      </c>
      <c r="E8" s="54"/>
      <c r="F8" s="18">
        <f t="shared" si="0"/>
        <v>-0.78795483061480553</v>
      </c>
    </row>
    <row r="9" spans="1:6">
      <c r="A9" s="19" t="s">
        <v>3</v>
      </c>
      <c r="B9" s="17">
        <v>11.236430283377979</v>
      </c>
      <c r="C9" s="47"/>
      <c r="D9" s="16">
        <v>3.9343499010592478</v>
      </c>
      <c r="E9" s="54"/>
      <c r="F9" s="18"/>
    </row>
    <row r="10" spans="1:6">
      <c r="A10" s="15" t="s">
        <v>21</v>
      </c>
      <c r="B10" s="17">
        <v>104.8</v>
      </c>
      <c r="C10" s="48">
        <v>1</v>
      </c>
      <c r="D10" s="16">
        <v>28</v>
      </c>
      <c r="E10" s="54"/>
      <c r="F10" s="18">
        <f t="shared" si="0"/>
        <v>-0.73282442748091603</v>
      </c>
    </row>
    <row r="11" spans="1:6">
      <c r="A11" s="19" t="s">
        <v>3</v>
      </c>
      <c r="B11" s="17">
        <v>7.3875652051318204</v>
      </c>
      <c r="C11" s="47"/>
      <c r="D11" s="16">
        <v>3.2592247701082528</v>
      </c>
      <c r="E11" s="54"/>
      <c r="F11" s="18"/>
    </row>
    <row r="12" spans="1:6">
      <c r="A12" s="15" t="s">
        <v>4</v>
      </c>
      <c r="B12" s="17">
        <v>74</v>
      </c>
      <c r="C12" s="47"/>
      <c r="D12" s="16">
        <v>10.4</v>
      </c>
      <c r="E12" s="54"/>
      <c r="F12" s="18">
        <f t="shared" si="0"/>
        <v>-0.85945945945945945</v>
      </c>
    </row>
    <row r="13" spans="1:6">
      <c r="A13" s="19" t="s">
        <v>3</v>
      </c>
      <c r="B13" s="17">
        <v>5.2164105456083467</v>
      </c>
      <c r="C13" s="47"/>
      <c r="D13" s="16">
        <v>1.2105692003259225</v>
      </c>
      <c r="E13" s="54"/>
      <c r="F13" s="18"/>
    </row>
    <row r="14" spans="1:6">
      <c r="A14" s="15" t="s">
        <v>26</v>
      </c>
      <c r="B14" s="17">
        <v>41.2</v>
      </c>
      <c r="C14" s="47"/>
      <c r="D14" s="16">
        <v>25.6</v>
      </c>
      <c r="E14" s="54"/>
      <c r="F14" s="18">
        <f t="shared" si="0"/>
        <v>-0.37864077669902912</v>
      </c>
    </row>
    <row r="15" spans="1:6">
      <c r="A15" s="15" t="s">
        <v>16</v>
      </c>
      <c r="B15" s="17">
        <v>1310</v>
      </c>
      <c r="C15" s="47"/>
      <c r="D15" s="16">
        <v>1217.8</v>
      </c>
      <c r="E15" s="55"/>
      <c r="F15" s="18">
        <f t="shared" si="0"/>
        <v>-7.0381679389313015E-2</v>
      </c>
    </row>
    <row r="16" spans="1:6" ht="15.75" customHeight="1">
      <c r="A16" s="15" t="s">
        <v>27</v>
      </c>
      <c r="B16" s="17">
        <v>376.7</v>
      </c>
      <c r="C16" s="47"/>
      <c r="D16" s="16">
        <v>410.4</v>
      </c>
      <c r="E16" s="55"/>
      <c r="F16" s="18">
        <f t="shared" si="0"/>
        <v>8.9461109636315345E-2</v>
      </c>
    </row>
    <row r="17" spans="1:7">
      <c r="A17" s="15" t="s">
        <v>17</v>
      </c>
      <c r="B17" s="21">
        <v>5081</v>
      </c>
      <c r="C17" s="47"/>
      <c r="D17" s="20">
        <v>4785</v>
      </c>
      <c r="E17" s="54"/>
      <c r="F17" s="18">
        <f t="shared" si="0"/>
        <v>-5.8256248769927181E-2</v>
      </c>
    </row>
    <row r="18" spans="1:7">
      <c r="A18" s="15"/>
      <c r="B18" s="21"/>
      <c r="C18" s="47"/>
      <c r="D18" s="20"/>
      <c r="E18" s="54"/>
      <c r="F18" s="18"/>
    </row>
    <row r="19" spans="1:7">
      <c r="A19" s="11" t="s">
        <v>29</v>
      </c>
      <c r="B19" s="23"/>
      <c r="C19" s="47"/>
      <c r="D19" s="22"/>
      <c r="E19" s="54"/>
      <c r="F19" s="18"/>
    </row>
    <row r="20" spans="1:7">
      <c r="A20" s="15" t="s">
        <v>19</v>
      </c>
      <c r="B20" s="17">
        <v>159.4</v>
      </c>
      <c r="C20" s="47"/>
      <c r="D20" s="16">
        <v>364.2</v>
      </c>
      <c r="E20" s="54"/>
      <c r="F20" s="18">
        <f t="shared" si="0"/>
        <v>1.2848180677540777</v>
      </c>
    </row>
    <row r="21" spans="1:7">
      <c r="A21" s="15" t="s">
        <v>2</v>
      </c>
      <c r="B21" s="17">
        <v>965</v>
      </c>
      <c r="C21" s="47"/>
      <c r="D21" s="16">
        <v>424.9</v>
      </c>
      <c r="E21" s="54"/>
      <c r="F21" s="18">
        <f t="shared" si="0"/>
        <v>-0.55968911917098452</v>
      </c>
    </row>
    <row r="22" spans="1:7">
      <c r="A22" s="15" t="s">
        <v>25</v>
      </c>
      <c r="B22" s="17">
        <v>23.5</v>
      </c>
      <c r="C22" s="47"/>
      <c r="D22" s="16">
        <v>-3.8</v>
      </c>
      <c r="E22" s="54"/>
      <c r="F22" s="18">
        <v>2.2599999999999998</v>
      </c>
    </row>
    <row r="23" spans="1:7">
      <c r="A23" s="15" t="s">
        <v>21</v>
      </c>
      <c r="B23" s="17">
        <v>-3.1</v>
      </c>
      <c r="C23" s="47"/>
      <c r="D23" s="16">
        <v>-8.4</v>
      </c>
      <c r="E23" s="54"/>
      <c r="F23" s="18">
        <v>-1.71</v>
      </c>
    </row>
    <row r="24" spans="1:7">
      <c r="A24" s="19" t="s">
        <v>3</v>
      </c>
      <c r="B24" s="17">
        <v>-0.32124352331606221</v>
      </c>
      <c r="C24" s="47"/>
      <c r="D24" s="16">
        <v>-1.9769357495881386</v>
      </c>
      <c r="E24" s="54"/>
      <c r="F24" s="18"/>
    </row>
    <row r="25" spans="1:7">
      <c r="A25" s="19"/>
      <c r="B25" s="17"/>
      <c r="C25" s="47"/>
      <c r="D25" s="16"/>
      <c r="E25" s="54"/>
      <c r="F25" s="18"/>
    </row>
    <row r="26" spans="1:7">
      <c r="A26" s="11" t="s">
        <v>30</v>
      </c>
      <c r="B26" s="23"/>
      <c r="C26" s="47"/>
      <c r="D26" s="22"/>
      <c r="E26" s="54"/>
      <c r="F26" s="18"/>
    </row>
    <row r="27" spans="1:7">
      <c r="A27" s="15" t="s">
        <v>19</v>
      </c>
      <c r="B27" s="17">
        <v>229</v>
      </c>
      <c r="C27" s="47"/>
      <c r="D27" s="16">
        <v>206.6</v>
      </c>
      <c r="E27" s="54"/>
      <c r="F27" s="18">
        <f t="shared" si="0"/>
        <v>-9.781659388646291E-2</v>
      </c>
    </row>
    <row r="28" spans="1:7">
      <c r="A28" s="15" t="s">
        <v>2</v>
      </c>
      <c r="B28" s="17">
        <v>266.2</v>
      </c>
      <c r="C28" s="47"/>
      <c r="D28" s="16">
        <v>247.6</v>
      </c>
      <c r="E28" s="54"/>
      <c r="F28" s="18">
        <f t="shared" si="0"/>
        <v>-6.987227648384671E-2</v>
      </c>
    </row>
    <row r="29" spans="1:7">
      <c r="A29" s="15" t="s">
        <v>5</v>
      </c>
      <c r="B29" s="17">
        <v>383.6</v>
      </c>
      <c r="C29" s="47"/>
      <c r="D29" s="16">
        <v>303</v>
      </c>
      <c r="E29" s="54"/>
      <c r="F29" s="18">
        <f t="shared" si="0"/>
        <v>-0.21011470281543279</v>
      </c>
    </row>
    <row r="30" spans="1:7">
      <c r="A30" s="15" t="s">
        <v>25</v>
      </c>
      <c r="B30" s="17">
        <v>23.7</v>
      </c>
      <c r="C30" s="47"/>
      <c r="D30" s="16">
        <v>11.7</v>
      </c>
      <c r="E30" s="54"/>
      <c r="F30" s="18">
        <f t="shared" si="0"/>
        <v>-0.50632911392405067</v>
      </c>
    </row>
    <row r="31" spans="1:7">
      <c r="A31" s="15" t="s">
        <v>21</v>
      </c>
      <c r="B31" s="17">
        <v>19.2</v>
      </c>
      <c r="C31" s="47"/>
      <c r="D31" s="16">
        <v>11.3</v>
      </c>
      <c r="E31" s="54"/>
      <c r="F31" s="18">
        <f t="shared" si="0"/>
        <v>-0.41145833333333326</v>
      </c>
    </row>
    <row r="32" spans="1:7">
      <c r="A32" s="19" t="s">
        <v>8</v>
      </c>
      <c r="B32" s="17">
        <v>5.0052137643378511</v>
      </c>
      <c r="C32" s="47"/>
      <c r="D32" s="16">
        <v>3.7293729372937299</v>
      </c>
      <c r="E32" s="54"/>
      <c r="F32" s="18"/>
      <c r="G32" s="43"/>
    </row>
    <row r="33" spans="1:7">
      <c r="A33" s="19"/>
      <c r="B33" s="17"/>
      <c r="C33" s="47"/>
      <c r="D33" s="16"/>
      <c r="E33" s="54"/>
      <c r="F33" s="18"/>
      <c r="G33" s="43"/>
    </row>
    <row r="34" spans="1:7">
      <c r="A34" s="11" t="s">
        <v>31</v>
      </c>
      <c r="B34" s="23"/>
      <c r="C34" s="47"/>
      <c r="D34" s="22"/>
      <c r="E34" s="54"/>
      <c r="F34" s="18"/>
    </row>
    <row r="35" spans="1:7">
      <c r="A35" s="15" t="s">
        <v>19</v>
      </c>
      <c r="B35" s="17">
        <v>153.4</v>
      </c>
      <c r="C35" s="47"/>
      <c r="D35" s="16">
        <v>154.69999999999999</v>
      </c>
      <c r="E35" s="54"/>
      <c r="F35" s="18">
        <f t="shared" si="0"/>
        <v>8.4745762711863296E-3</v>
      </c>
    </row>
    <row r="36" spans="1:7">
      <c r="A36" s="15" t="s">
        <v>2</v>
      </c>
      <c r="B36" s="17">
        <v>187.4</v>
      </c>
      <c r="C36" s="47"/>
      <c r="D36" s="16">
        <v>186.6</v>
      </c>
      <c r="E36" s="54"/>
      <c r="F36" s="18">
        <f t="shared" si="0"/>
        <v>-4.2689434364995265E-3</v>
      </c>
    </row>
    <row r="37" spans="1:7">
      <c r="A37" s="15" t="s">
        <v>25</v>
      </c>
      <c r="B37" s="17">
        <v>35.1</v>
      </c>
      <c r="C37" s="47"/>
      <c r="D37" s="16">
        <v>32.9</v>
      </c>
      <c r="E37" s="54"/>
      <c r="F37" s="18">
        <f t="shared" si="0"/>
        <v>-6.2678062678062751E-2</v>
      </c>
    </row>
    <row r="38" spans="1:7">
      <c r="A38" s="15" t="s">
        <v>21</v>
      </c>
      <c r="B38" s="17">
        <v>29</v>
      </c>
      <c r="C38" s="47"/>
      <c r="D38" s="16">
        <v>32.299999999999997</v>
      </c>
      <c r="E38" s="54"/>
      <c r="F38" s="18">
        <f t="shared" si="0"/>
        <v>0.11379310344827577</v>
      </c>
    </row>
    <row r="39" spans="1:7">
      <c r="A39" s="19" t="s">
        <v>3</v>
      </c>
      <c r="B39" s="17">
        <v>15.474919957310565</v>
      </c>
      <c r="C39" s="47"/>
      <c r="D39" s="16">
        <v>17.30975348338692</v>
      </c>
      <c r="E39" s="54"/>
      <c r="F39" s="18"/>
      <c r="G39" s="43"/>
    </row>
    <row r="40" spans="1:7">
      <c r="A40" s="15"/>
      <c r="B40" s="25"/>
      <c r="C40" s="47"/>
      <c r="D40" s="24"/>
      <c r="E40" s="54"/>
      <c r="F40" s="18"/>
    </row>
    <row r="41" spans="1:7">
      <c r="A41" s="11" t="s">
        <v>6</v>
      </c>
      <c r="B41" s="27"/>
      <c r="C41" s="49"/>
      <c r="D41" s="26"/>
      <c r="E41" s="56"/>
      <c r="F41" s="18"/>
    </row>
    <row r="42" spans="1:7">
      <c r="A42" s="15" t="s">
        <v>14</v>
      </c>
      <c r="B42" s="29">
        <v>23.4</v>
      </c>
      <c r="C42" s="47"/>
      <c r="D42" s="28">
        <v>23.4</v>
      </c>
      <c r="E42" s="54"/>
      <c r="F42" s="18"/>
    </row>
    <row r="43" spans="1:7">
      <c r="A43" s="15" t="s">
        <v>4</v>
      </c>
      <c r="B43" s="29">
        <v>6.4</v>
      </c>
      <c r="C43" s="47"/>
      <c r="D43" s="28">
        <v>6</v>
      </c>
      <c r="E43" s="54"/>
      <c r="F43" s="18">
        <f t="shared" si="0"/>
        <v>-6.2500000000000056E-2</v>
      </c>
    </row>
    <row r="44" spans="1:7">
      <c r="A44" s="15" t="s">
        <v>7</v>
      </c>
      <c r="B44" s="29">
        <v>3</v>
      </c>
      <c r="C44" s="50">
        <v>2</v>
      </c>
      <c r="D44" s="28">
        <v>2</v>
      </c>
      <c r="E44" s="57">
        <v>2</v>
      </c>
      <c r="F44" s="18"/>
    </row>
    <row r="45" spans="1:7">
      <c r="A45" s="15" t="s">
        <v>15</v>
      </c>
      <c r="B45" s="31">
        <v>4672363</v>
      </c>
      <c r="C45" s="47"/>
      <c r="D45" s="30">
        <v>4672363</v>
      </c>
      <c r="E45" s="54"/>
      <c r="F45" s="18"/>
    </row>
    <row r="46" spans="1:7">
      <c r="A46" s="15" t="s">
        <v>18</v>
      </c>
      <c r="B46" s="31">
        <v>4489283</v>
      </c>
      <c r="C46" s="47"/>
      <c r="D46" s="30">
        <v>4505347</v>
      </c>
      <c r="E46" s="54"/>
      <c r="F46" s="18"/>
    </row>
    <row r="47" spans="1:7">
      <c r="A47" s="15" t="s">
        <v>9</v>
      </c>
      <c r="B47" s="33" t="s">
        <v>28</v>
      </c>
      <c r="C47" s="50"/>
      <c r="D47" s="32" t="s">
        <v>32</v>
      </c>
      <c r="E47" s="58"/>
      <c r="F47" s="18"/>
    </row>
    <row r="48" spans="1:7">
      <c r="A48" s="15" t="s">
        <v>10</v>
      </c>
      <c r="B48" s="17">
        <v>404.7</v>
      </c>
      <c r="C48" s="47"/>
      <c r="D48" s="16">
        <v>383.8</v>
      </c>
      <c r="E48" s="54"/>
      <c r="F48" s="18">
        <f t="shared" si="0"/>
        <v>-5.1643192488262858E-2</v>
      </c>
    </row>
    <row r="49" spans="1:6">
      <c r="A49" s="34"/>
      <c r="B49" s="36"/>
      <c r="C49" s="51"/>
      <c r="D49" s="35"/>
      <c r="E49" s="59"/>
      <c r="F49" s="18"/>
    </row>
    <row r="50" spans="1:6">
      <c r="A50" s="11" t="s">
        <v>11</v>
      </c>
      <c r="B50" s="14"/>
      <c r="C50" s="47"/>
      <c r="D50" s="37"/>
      <c r="E50" s="54"/>
      <c r="F50" s="18"/>
    </row>
    <row r="51" spans="1:6">
      <c r="A51" s="15" t="s">
        <v>12</v>
      </c>
      <c r="B51" s="39">
        <v>16.48</v>
      </c>
      <c r="C51" s="47"/>
      <c r="D51" s="38">
        <v>2.33</v>
      </c>
      <c r="E51" s="54"/>
      <c r="F51" s="18">
        <f t="shared" si="0"/>
        <v>-0.85861650485436891</v>
      </c>
    </row>
    <row r="52" spans="1:6">
      <c r="A52" s="15" t="s">
        <v>23</v>
      </c>
      <c r="B52" s="39">
        <v>83.83</v>
      </c>
      <c r="C52" s="47"/>
      <c r="D52" s="38">
        <v>90.9</v>
      </c>
      <c r="E52" s="54"/>
      <c r="F52" s="18">
        <f t="shared" si="0"/>
        <v>8.4337349397590453E-2</v>
      </c>
    </row>
    <row r="53" spans="1:6">
      <c r="A53" s="15" t="s">
        <v>13</v>
      </c>
      <c r="B53" s="40">
        <v>3</v>
      </c>
      <c r="C53" s="50">
        <v>3</v>
      </c>
      <c r="D53" s="41">
        <v>2</v>
      </c>
      <c r="E53" s="57">
        <v>3</v>
      </c>
      <c r="F53" s="18">
        <f t="shared" si="0"/>
        <v>-0.33333333333333331</v>
      </c>
    </row>
    <row r="54" spans="1:6">
      <c r="A54" s="1"/>
      <c r="B54" s="1"/>
      <c r="C54" s="1"/>
      <c r="D54" s="1"/>
      <c r="E54" s="1"/>
      <c r="F54" s="1"/>
    </row>
    <row r="55" spans="1:6">
      <c r="A55" s="2" t="s">
        <v>36</v>
      </c>
      <c r="B55" s="1"/>
      <c r="C55" s="1"/>
      <c r="D55" s="1"/>
      <c r="E55" s="1"/>
      <c r="F55" s="1"/>
    </row>
    <row r="56" spans="1:6">
      <c r="A56" s="2" t="s">
        <v>35</v>
      </c>
      <c r="B56" s="3"/>
      <c r="C56" s="1"/>
      <c r="D56" s="3"/>
      <c r="E56" s="1"/>
      <c r="F56" s="1"/>
    </row>
    <row r="57" spans="1:6">
      <c r="A57" s="3" t="s">
        <v>33</v>
      </c>
      <c r="E57" s="1"/>
      <c r="F57" s="1"/>
    </row>
    <row r="58" spans="1:6">
      <c r="C58" s="1"/>
      <c r="E58" s="1"/>
      <c r="F58" s="1"/>
    </row>
    <row r="59" spans="1:6">
      <c r="A59" s="42" t="s">
        <v>24</v>
      </c>
      <c r="B59" s="1"/>
      <c r="C59" s="1"/>
      <c r="D59" s="1"/>
      <c r="E59" s="1"/>
      <c r="F59" s="1"/>
    </row>
    <row r="60" spans="1:6">
      <c r="A60" s="2" t="s">
        <v>34</v>
      </c>
      <c r="B60" s="1"/>
      <c r="C60" s="1"/>
      <c r="D60" s="1"/>
      <c r="E60" s="1"/>
      <c r="F60" s="1"/>
    </row>
    <row r="61" spans="1:6">
      <c r="A61" s="4"/>
      <c r="B61" s="1"/>
      <c r="C61" s="1"/>
      <c r="D61" s="1"/>
      <c r="E61" s="1"/>
      <c r="F61" s="1"/>
    </row>
    <row r="62" spans="1:6">
      <c r="A62" s="4"/>
      <c r="B62" s="1"/>
      <c r="C62" s="1"/>
      <c r="D62" s="1"/>
      <c r="E62" s="1"/>
      <c r="F62" s="1"/>
    </row>
    <row r="64" spans="1:6">
      <c r="A64" s="5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highlights</vt:lpstr>
      <vt:lpstr>'Financial highlights'!Druckbereich</vt:lpstr>
    </vt:vector>
  </TitlesOfParts>
  <Company>RIETER Machine Works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Nils Kolb</cp:lastModifiedBy>
  <cp:lastPrinted>2016-03-10T15:48:40Z</cp:lastPrinted>
  <dcterms:created xsi:type="dcterms:W3CDTF">2014-01-22T07:59:45Z</dcterms:created>
  <dcterms:modified xsi:type="dcterms:W3CDTF">2025-02-27T08:52:57Z</dcterms:modified>
</cp:coreProperties>
</file>