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FI-R\USER\Closing\2024\09_Public communication\02_Results Press Conference\02_Excels Website\Deutsch\"/>
    </mc:Choice>
  </mc:AlternateContent>
  <xr:revisionPtr revIDLastSave="0" documentId="13_ncr:1_{437EC31D-E87D-4BCC-8EDE-83E1E5E4DD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ichtiges in Kürz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10" i="1"/>
  <c r="F12" i="1"/>
  <c r="F14" i="1"/>
  <c r="F15" i="1"/>
  <c r="F16" i="1"/>
  <c r="F17" i="1"/>
  <c r="F20" i="1"/>
  <c r="F21" i="1"/>
  <c r="F27" i="1"/>
  <c r="F28" i="1"/>
  <c r="F29" i="1"/>
  <c r="F30" i="1"/>
  <c r="F31" i="1"/>
  <c r="F35" i="1"/>
  <c r="F36" i="1"/>
  <c r="F37" i="1"/>
  <c r="F38" i="1"/>
  <c r="F43" i="1"/>
  <c r="F48" i="1"/>
  <c r="F51" i="1"/>
  <c r="F52" i="1"/>
  <c r="F53" i="1"/>
  <c r="F6" i="1"/>
</calcChain>
</file>

<file path=xl/sharedStrings.xml><?xml version="1.0" encoding="utf-8"?>
<sst xmlns="http://schemas.openxmlformats.org/spreadsheetml/2006/main" count="54" uniqueCount="38">
  <si>
    <t>Mio. CHF</t>
  </si>
  <si>
    <t>Rieter</t>
  </si>
  <si>
    <t>Bestellungseingang</t>
  </si>
  <si>
    <t>Umsatz</t>
  </si>
  <si>
    <t>- in % des Umsatzes</t>
  </si>
  <si>
    <t>Investitionen in Sachanlagen und immaterielle Anlagen</t>
  </si>
  <si>
    <t>Total Segmentumsatz</t>
  </si>
  <si>
    <t>Rieter Holding AG</t>
  </si>
  <si>
    <t>Jahresgewinn</t>
  </si>
  <si>
    <t>Dividende</t>
  </si>
  <si>
    <t>Aktienkurs (Höchst/Tiefst) in CHF</t>
  </si>
  <si>
    <t>Angaben pro Aktie</t>
  </si>
  <si>
    <t>Unverwässerter Gewinn pro Aktie in CHF</t>
  </si>
  <si>
    <t>Dividende (Rieter Holding AG) pro Aktie in CHF</t>
  </si>
  <si>
    <r>
      <t>Eigenkapital (Konzern)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in CHF</t>
    </r>
    <r>
      <rPr>
        <vertAlign val="superscript"/>
        <sz val="10"/>
        <rFont val="Arial"/>
        <family val="2"/>
      </rPr>
      <t>2</t>
    </r>
  </si>
  <si>
    <t>Durchschnittliche Anzahl Aktien im Umlauf (unverwässert)</t>
  </si>
  <si>
    <t>Reingewinn</t>
  </si>
  <si>
    <t>EBIT</t>
  </si>
  <si>
    <t>WICHTIGES IN KÜRZE</t>
  </si>
  <si>
    <t>Veränderung</t>
  </si>
  <si>
    <t>Alternative Performancekennzahlen (APM)</t>
  </si>
  <si>
    <t>- in % des Segmentumsatzes</t>
  </si>
  <si>
    <t>Bilanzsumme am 31. Dezember</t>
  </si>
  <si>
    <t>Personalbestand (ohne Temporäre) am 31. Dezember</t>
  </si>
  <si>
    <t>Aktienkapital am 31. Dezember</t>
  </si>
  <si>
    <t>Anzahl Aktien, einbezahlt am 31. Dezember</t>
  </si>
  <si>
    <t>Börsenkapitalisierung am 31. Dezember</t>
  </si>
  <si>
    <t>EBIT vor Restrukturierungen und Wertminderungen</t>
  </si>
  <si>
    <t>Eigenkapital vor Gewinnverwendung am 31. Dezember</t>
  </si>
  <si>
    <t>Division Machines &amp; Systems</t>
  </si>
  <si>
    <t>Division Components</t>
  </si>
  <si>
    <t>Division After Sales</t>
  </si>
  <si>
    <t>118/75</t>
  </si>
  <si>
    <t>137/81</t>
  </si>
  <si>
    <t>2. Gemäss Antrag des Verwaltungsrats.</t>
  </si>
  <si>
    <t>3. Anteil Eigenkapital (Konzern) Aktionäre der Rieter Holding AG pro Aktie im Umlauf am 31. Dezember.</t>
  </si>
  <si>
    <t>1. Die Vergleichsperiode wurde nachträglich angepasst aufgrund der Reklassierung des anteiligen Gewinnes von verbundenen Unternehmen vom Finanzresultat ins operative Resultat.</t>
  </si>
  <si>
    <t>Die Definitionen zu den verwendeten APM sind im Geschäftsbericht 2024 enthalten.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</si>
</sst>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0.0"/>
    <numFmt numFmtId="166" formatCode="\ #\ ###\ ##0"/>
    <numFmt numFmtId="167" formatCode="#\ ##0.0"/>
    <numFmt numFmtId="168" formatCode="#\ ##0"/>
  </numFmts>
  <fonts count="26">
    <font>
      <sz val="12"/>
      <name val="Arial MT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sz val="10"/>
      <name val="Arial MT"/>
    </font>
    <font>
      <b/>
      <sz val="10"/>
      <color rgb="FF69BBFF"/>
      <name val="Arial"/>
      <family val="2"/>
    </font>
    <font>
      <b/>
      <sz val="12"/>
      <color rgb="FF69BBFF"/>
      <name val="Arial"/>
      <family val="2"/>
    </font>
    <font>
      <sz val="10"/>
      <color rgb="FF69BBFF"/>
      <name val="Arial"/>
      <family val="2"/>
    </font>
    <font>
      <u/>
      <sz val="12"/>
      <color rgb="FF69BBFF"/>
      <name val="Arial"/>
      <family val="2"/>
    </font>
    <font>
      <vertAlign val="superscript"/>
      <sz val="10"/>
      <color rgb="FF69BBFF"/>
      <name val="Arial"/>
      <family val="2"/>
    </font>
    <font>
      <b/>
      <sz val="16"/>
      <color rgb="FF69BBFF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u/>
      <sz val="12"/>
      <color theme="1"/>
      <name val="Arial"/>
      <family val="2"/>
    </font>
    <font>
      <vertAlign val="superscript"/>
      <sz val="10"/>
      <color theme="1"/>
      <name val="Arial"/>
      <family val="2"/>
    </font>
    <font>
      <b/>
      <u/>
      <sz val="10"/>
      <color rgb="FF69BBFF"/>
      <name val="Arial"/>
      <family val="2"/>
    </font>
    <font>
      <b/>
      <u/>
      <sz val="12"/>
      <color rgb="FF69BBFF"/>
      <name val="Arial"/>
      <family val="2"/>
    </font>
    <font>
      <u/>
      <sz val="10"/>
      <color rgb="FF69BBFF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0" borderId="0" xfId="0" applyFont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9" fillId="0" borderId="2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167" fontId="10" fillId="0" borderId="2" xfId="0" applyNumberFormat="1" applyFont="1" applyBorder="1" applyAlignment="1">
      <alignment horizontal="right"/>
    </xf>
    <xf numFmtId="9" fontId="4" fillId="0" borderId="2" xfId="1" applyFont="1" applyFill="1" applyBorder="1" applyProtection="1"/>
    <xf numFmtId="0" fontId="4" fillId="0" borderId="2" xfId="0" quotePrefix="1" applyFont="1" applyBorder="1" applyAlignment="1">
      <alignment horizontal="left"/>
    </xf>
    <xf numFmtId="168" fontId="10" fillId="0" borderId="2" xfId="0" applyNumberFormat="1" applyFont="1" applyBorder="1" applyAlignment="1">
      <alignment horizontal="right"/>
    </xf>
    <xf numFmtId="3" fontId="10" fillId="0" borderId="2" xfId="0" applyNumberFormat="1" applyFont="1" applyBorder="1" applyAlignment="1">
      <alignment horizontal="right"/>
    </xf>
    <xf numFmtId="164" fontId="10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165" fontId="10" fillId="0" borderId="2" xfId="0" applyNumberFormat="1" applyFont="1" applyBorder="1" applyAlignment="1">
      <alignment horizontal="right"/>
    </xf>
    <xf numFmtId="166" fontId="10" fillId="0" borderId="2" xfId="0" applyNumberFormat="1" applyFont="1" applyBorder="1" applyAlignment="1">
      <alignment horizontal="right"/>
    </xf>
    <xf numFmtId="3" fontId="10" fillId="0" borderId="2" xfId="0" quotePrefix="1" applyNumberFormat="1" applyFont="1" applyBorder="1" applyAlignment="1">
      <alignment horizontal="right"/>
    </xf>
    <xf numFmtId="0" fontId="1" fillId="0" borderId="2" xfId="0" applyFont="1" applyBorder="1"/>
    <xf numFmtId="0" fontId="8" fillId="0" borderId="2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2" fontId="10" fillId="0" borderId="2" xfId="0" applyNumberFormat="1" applyFont="1" applyBorder="1" applyAlignment="1">
      <alignment horizontal="right"/>
    </xf>
    <xf numFmtId="2" fontId="10" fillId="0" borderId="2" xfId="0" applyNumberFormat="1" applyFont="1" applyBorder="1"/>
    <xf numFmtId="164" fontId="0" fillId="0" borderId="0" xfId="0" applyNumberFormat="1"/>
    <xf numFmtId="0" fontId="14" fillId="0" borderId="0" xfId="0" applyFont="1" applyAlignment="1">
      <alignment horizontal="left"/>
    </xf>
    <xf numFmtId="0" fontId="15" fillId="0" borderId="1" xfId="0" applyFont="1" applyBorder="1" applyAlignment="1">
      <alignment horizontal="right"/>
    </xf>
    <xf numFmtId="0" fontId="16" fillId="0" borderId="1" xfId="0" applyFont="1" applyBorder="1" applyAlignment="1">
      <alignment horizontal="left"/>
    </xf>
    <xf numFmtId="0" fontId="17" fillId="0" borderId="2" xfId="0" applyFont="1" applyBorder="1" applyAlignment="1">
      <alignment horizontal="right"/>
    </xf>
    <xf numFmtId="167" fontId="19" fillId="0" borderId="2" xfId="0" applyNumberFormat="1" applyFont="1" applyBorder="1" applyAlignment="1">
      <alignment horizontal="right"/>
    </xf>
    <xf numFmtId="168" fontId="19" fillId="0" borderId="2" xfId="0" applyNumberFormat="1" applyFont="1" applyBorder="1" applyAlignment="1">
      <alignment horizontal="right"/>
    </xf>
    <xf numFmtId="3" fontId="19" fillId="0" borderId="2" xfId="0" applyNumberFormat="1" applyFont="1" applyBorder="1" applyAlignment="1">
      <alignment horizontal="right"/>
    </xf>
    <xf numFmtId="164" fontId="19" fillId="0" borderId="2" xfId="0" applyNumberFormat="1" applyFont="1" applyBorder="1" applyAlignment="1">
      <alignment horizontal="right"/>
    </xf>
    <xf numFmtId="0" fontId="21" fillId="0" borderId="2" xfId="0" applyFont="1" applyBorder="1" applyAlignment="1">
      <alignment horizontal="right"/>
    </xf>
    <xf numFmtId="165" fontId="19" fillId="0" borderId="2" xfId="0" applyNumberFormat="1" applyFont="1" applyBorder="1" applyAlignment="1">
      <alignment horizontal="right"/>
    </xf>
    <xf numFmtId="166" fontId="19" fillId="0" borderId="2" xfId="0" applyNumberFormat="1" applyFont="1" applyBorder="1" applyAlignment="1">
      <alignment horizontal="right"/>
    </xf>
    <xf numFmtId="3" fontId="19" fillId="0" borderId="2" xfId="0" quotePrefix="1" applyNumberFormat="1" applyFont="1" applyBorder="1" applyAlignment="1">
      <alignment horizontal="right"/>
    </xf>
    <xf numFmtId="0" fontId="15" fillId="0" borderId="2" xfId="0" applyFont="1" applyBorder="1" applyAlignment="1">
      <alignment horizontal="right"/>
    </xf>
    <xf numFmtId="0" fontId="19" fillId="0" borderId="2" xfId="0" applyFont="1" applyBorder="1" applyAlignment="1">
      <alignment horizontal="right"/>
    </xf>
    <xf numFmtId="2" fontId="19" fillId="0" borderId="2" xfId="0" applyNumberFormat="1" applyFont="1" applyBorder="1" applyAlignment="1">
      <alignment horizontal="right"/>
    </xf>
    <xf numFmtId="2" fontId="19" fillId="0" borderId="2" xfId="0" applyNumberFormat="1" applyFont="1" applyBorder="1"/>
    <xf numFmtId="0" fontId="23" fillId="0" borderId="1" xfId="0" applyFont="1" applyBorder="1" applyAlignment="1">
      <alignment horizontal="right"/>
    </xf>
    <xf numFmtId="1" fontId="24" fillId="0" borderId="2" xfId="0" applyNumberFormat="1" applyFont="1" applyBorder="1" applyAlignment="1">
      <alignment horizontal="right"/>
    </xf>
    <xf numFmtId="1" fontId="25" fillId="0" borderId="2" xfId="0" applyNumberFormat="1" applyFont="1" applyBorder="1" applyAlignment="1">
      <alignment horizontal="right"/>
    </xf>
    <xf numFmtId="1" fontId="10" fillId="0" borderId="2" xfId="0" applyNumberFormat="1" applyFont="1" applyBorder="1"/>
    <xf numFmtId="1" fontId="12" fillId="0" borderId="2" xfId="0" applyNumberFormat="1" applyFont="1" applyBorder="1"/>
    <xf numFmtId="1" fontId="11" fillId="0" borderId="2" xfId="0" applyNumberFormat="1" applyFont="1" applyBorder="1"/>
    <xf numFmtId="1" fontId="12" fillId="0" borderId="2" xfId="0" quotePrefix="1" applyNumberFormat="1" applyFont="1" applyBorder="1" applyAlignment="1">
      <alignment horizontal="left"/>
    </xf>
    <xf numFmtId="1" fontId="12" fillId="0" borderId="2" xfId="0" quotePrefix="1" applyNumberFormat="1" applyFont="1" applyBorder="1"/>
    <xf numFmtId="1" fontId="8" fillId="0" borderId="2" xfId="0" applyNumberFormat="1" applyFont="1" applyBorder="1"/>
    <xf numFmtId="1" fontId="18" fillId="0" borderId="2" xfId="0" applyNumberFormat="1" applyFont="1" applyBorder="1" applyAlignment="1">
      <alignment horizontal="left"/>
    </xf>
    <xf numFmtId="1" fontId="20" fillId="0" borderId="2" xfId="0" applyNumberFormat="1" applyFont="1" applyBorder="1" applyAlignment="1">
      <alignment horizontal="left"/>
    </xf>
    <xf numFmtId="1" fontId="19" fillId="0" borderId="2" xfId="0" applyNumberFormat="1" applyFont="1" applyBorder="1" applyAlignment="1">
      <alignment horizontal="left"/>
    </xf>
    <xf numFmtId="1" fontId="21" fillId="0" borderId="2" xfId="0" applyNumberFormat="1" applyFont="1" applyBorder="1" applyAlignment="1">
      <alignment horizontal="left"/>
    </xf>
    <xf numFmtId="1" fontId="22" fillId="0" borderId="2" xfId="0" quotePrefix="1" applyNumberFormat="1" applyFont="1" applyBorder="1" applyAlignment="1">
      <alignment horizontal="left"/>
    </xf>
    <xf numFmtId="1" fontId="15" fillId="0" borderId="2" xfId="0" applyNumberFormat="1" applyFont="1" applyBorder="1" applyAlignment="1">
      <alignment horizontal="left"/>
    </xf>
    <xf numFmtId="1" fontId="5" fillId="0" borderId="2" xfId="0" applyNumberFormat="1" applyFont="1" applyBorder="1" applyAlignment="1">
      <alignment horizontal="left"/>
    </xf>
    <xf numFmtId="1" fontId="4" fillId="0" borderId="2" xfId="0" applyNumberFormat="1" applyFont="1" applyBorder="1" applyAlignment="1">
      <alignment horizontal="left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69B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742950</xdr:colOff>
      <xdr:row>0</xdr:row>
      <xdr:rowOff>209551</xdr:rowOff>
    </xdr:from>
    <xdr:to>
      <xdr:col>6</xdr:col>
      <xdr:colOff>106450</xdr:colOff>
      <xdr:row>2</xdr:row>
      <xdr:rowOff>39737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0" y="209551"/>
          <a:ext cx="1363750" cy="344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4"/>
  <sheetViews>
    <sheetView showGridLines="0" tabSelected="1" zoomScaleNormal="100" zoomScaleSheetLayoutView="100" workbookViewId="0">
      <selection activeCell="D56" sqref="D56"/>
    </sheetView>
  </sheetViews>
  <sheetFormatPr baseColWidth="10" defaultColWidth="11.5546875" defaultRowHeight="15"/>
  <cols>
    <col min="1" max="1" width="55.77734375" customWidth="1"/>
    <col min="2" max="2" width="11.109375" customWidth="1"/>
    <col min="3" max="3" width="1.109375" style="7" customWidth="1"/>
    <col min="4" max="4" width="11.109375" customWidth="1"/>
    <col min="5" max="5" width="1.109375" customWidth="1"/>
    <col min="6" max="6" width="11.109375" customWidth="1"/>
    <col min="7" max="8" width="7.77734375" customWidth="1"/>
    <col min="9" max="9" width="11.5546875" customWidth="1"/>
    <col min="10" max="10" width="5.77734375" customWidth="1"/>
    <col min="11" max="11" width="12.77734375" customWidth="1"/>
  </cols>
  <sheetData>
    <row r="1" spans="1:6" ht="20.25" customHeight="1">
      <c r="B1" s="1"/>
      <c r="C1" s="6"/>
      <c r="D1" s="1"/>
    </row>
    <row r="2" spans="1:6" ht="20.25">
      <c r="A2" s="8" t="s">
        <v>18</v>
      </c>
      <c r="B2" s="1"/>
      <c r="C2" s="6"/>
      <c r="D2" s="1"/>
      <c r="E2" s="1"/>
      <c r="F2" s="1"/>
    </row>
    <row r="3" spans="1:6">
      <c r="A3" s="1"/>
      <c r="B3" s="1"/>
      <c r="C3" s="6"/>
      <c r="D3" s="1"/>
      <c r="E3" s="1"/>
      <c r="F3" s="1"/>
    </row>
    <row r="4" spans="1:6">
      <c r="A4" s="9" t="s">
        <v>0</v>
      </c>
      <c r="B4" s="33">
        <v>2023</v>
      </c>
      <c r="C4" s="34"/>
      <c r="D4" s="10">
        <v>2024</v>
      </c>
      <c r="E4" s="48"/>
      <c r="F4" s="11" t="s">
        <v>19</v>
      </c>
    </row>
    <row r="5" spans="1:6" ht="15.75">
      <c r="A5" s="12" t="s">
        <v>1</v>
      </c>
      <c r="B5" s="35"/>
      <c r="C5" s="57"/>
      <c r="D5" s="13"/>
      <c r="E5" s="49"/>
      <c r="F5" s="14"/>
    </row>
    <row r="6" spans="1:6">
      <c r="A6" s="15" t="s">
        <v>2</v>
      </c>
      <c r="B6" s="36">
        <v>541.79999999999995</v>
      </c>
      <c r="C6" s="58"/>
      <c r="D6" s="16">
        <v>725.5</v>
      </c>
      <c r="E6" s="50"/>
      <c r="F6" s="17">
        <f>(D6-B6)/B6</f>
        <v>0.33905500184569964</v>
      </c>
    </row>
    <row r="7" spans="1:6">
      <c r="A7" s="15" t="s">
        <v>3</v>
      </c>
      <c r="B7" s="36">
        <v>1418.6</v>
      </c>
      <c r="C7" s="59"/>
      <c r="D7" s="16">
        <v>859.1</v>
      </c>
      <c r="E7" s="51"/>
      <c r="F7" s="17">
        <f t="shared" ref="F7:F53" si="0">(D7-B7)/B7</f>
        <v>-0.39440293246863101</v>
      </c>
    </row>
    <row r="8" spans="1:6">
      <c r="A8" s="15" t="s">
        <v>27</v>
      </c>
      <c r="B8" s="36">
        <v>159.4</v>
      </c>
      <c r="C8" s="63">
        <v>1</v>
      </c>
      <c r="D8" s="16">
        <v>33.799999999999997</v>
      </c>
      <c r="E8" s="51"/>
      <c r="F8" s="17">
        <f t="shared" si="0"/>
        <v>-0.78795483061480553</v>
      </c>
    </row>
    <row r="9" spans="1:6">
      <c r="A9" s="18" t="s">
        <v>4</v>
      </c>
      <c r="B9" s="36">
        <v>11.236430283377979</v>
      </c>
      <c r="C9" s="64"/>
      <c r="D9" s="16">
        <v>3.9343499010592478</v>
      </c>
      <c r="E9" s="51"/>
      <c r="F9" s="17"/>
    </row>
    <row r="10" spans="1:6">
      <c r="A10" s="15" t="s">
        <v>17</v>
      </c>
      <c r="B10" s="36">
        <v>104.8</v>
      </c>
      <c r="C10" s="63">
        <v>1</v>
      </c>
      <c r="D10" s="16">
        <v>28</v>
      </c>
      <c r="E10" s="51"/>
      <c r="F10" s="17">
        <f t="shared" si="0"/>
        <v>-0.73282442748091603</v>
      </c>
    </row>
    <row r="11" spans="1:6">
      <c r="A11" s="18" t="s">
        <v>4</v>
      </c>
      <c r="B11" s="36">
        <v>7.3875652051318204</v>
      </c>
      <c r="C11" s="59"/>
      <c r="D11" s="16">
        <v>3.2592247701082528</v>
      </c>
      <c r="E11" s="51"/>
      <c r="F11" s="17"/>
    </row>
    <row r="12" spans="1:6">
      <c r="A12" s="15" t="s">
        <v>16</v>
      </c>
      <c r="B12" s="36">
        <v>74</v>
      </c>
      <c r="C12" s="59"/>
      <c r="D12" s="16">
        <v>10.4</v>
      </c>
      <c r="E12" s="51"/>
      <c r="F12" s="17">
        <f t="shared" si="0"/>
        <v>-0.85945945945945945</v>
      </c>
    </row>
    <row r="13" spans="1:6">
      <c r="A13" s="18" t="s">
        <v>4</v>
      </c>
      <c r="B13" s="36">
        <v>5.2164105456083467</v>
      </c>
      <c r="C13" s="59"/>
      <c r="D13" s="16">
        <v>1.2105692003259225</v>
      </c>
      <c r="E13" s="51"/>
      <c r="F13" s="17"/>
    </row>
    <row r="14" spans="1:6">
      <c r="A14" s="15" t="s">
        <v>5</v>
      </c>
      <c r="B14" s="36">
        <v>41.2</v>
      </c>
      <c r="C14" s="59"/>
      <c r="D14" s="16">
        <v>25.6</v>
      </c>
      <c r="E14" s="51"/>
      <c r="F14" s="17">
        <f t="shared" si="0"/>
        <v>-0.37864077669902912</v>
      </c>
    </row>
    <row r="15" spans="1:6">
      <c r="A15" s="15" t="s">
        <v>22</v>
      </c>
      <c r="B15" s="36">
        <v>1310</v>
      </c>
      <c r="C15" s="59"/>
      <c r="D15" s="16">
        <v>1217.8</v>
      </c>
      <c r="E15" s="52"/>
      <c r="F15" s="17">
        <f t="shared" si="0"/>
        <v>-7.0381679389313015E-2</v>
      </c>
    </row>
    <row r="16" spans="1:6" ht="15.75" customHeight="1">
      <c r="A16" s="15" t="s">
        <v>28</v>
      </c>
      <c r="B16" s="36">
        <v>376.7</v>
      </c>
      <c r="C16" s="59"/>
      <c r="D16" s="16">
        <v>410.4</v>
      </c>
      <c r="E16" s="52"/>
      <c r="F16" s="17">
        <f t="shared" si="0"/>
        <v>8.9461109636315345E-2</v>
      </c>
    </row>
    <row r="17" spans="1:6">
      <c r="A17" s="15" t="s">
        <v>23</v>
      </c>
      <c r="B17" s="37">
        <v>5081</v>
      </c>
      <c r="C17" s="59"/>
      <c r="D17" s="19">
        <v>4785</v>
      </c>
      <c r="E17" s="51"/>
      <c r="F17" s="17">
        <f t="shared" si="0"/>
        <v>-5.8256248769927181E-2</v>
      </c>
    </row>
    <row r="18" spans="1:6">
      <c r="A18" s="15"/>
      <c r="B18" s="37"/>
      <c r="C18" s="59"/>
      <c r="D18" s="19"/>
      <c r="E18" s="51"/>
      <c r="F18" s="17"/>
    </row>
    <row r="19" spans="1:6">
      <c r="A19" s="12" t="s">
        <v>29</v>
      </c>
      <c r="B19" s="38"/>
      <c r="C19" s="59"/>
      <c r="D19" s="20"/>
      <c r="E19" s="51"/>
      <c r="F19" s="17"/>
    </row>
    <row r="20" spans="1:6">
      <c r="A20" s="15" t="s">
        <v>2</v>
      </c>
      <c r="B20" s="36">
        <v>159.4</v>
      </c>
      <c r="C20" s="59"/>
      <c r="D20" s="16">
        <v>364.2</v>
      </c>
      <c r="E20" s="51"/>
      <c r="F20" s="17">
        <f t="shared" si="0"/>
        <v>1.2848180677540777</v>
      </c>
    </row>
    <row r="21" spans="1:6">
      <c r="A21" s="15" t="s">
        <v>3</v>
      </c>
      <c r="B21" s="36">
        <v>965</v>
      </c>
      <c r="C21" s="59"/>
      <c r="D21" s="16">
        <v>424.9</v>
      </c>
      <c r="E21" s="51"/>
      <c r="F21" s="17">
        <f t="shared" si="0"/>
        <v>-0.55968911917098452</v>
      </c>
    </row>
    <row r="22" spans="1:6">
      <c r="A22" s="15" t="s">
        <v>27</v>
      </c>
      <c r="B22" s="36">
        <v>23.5</v>
      </c>
      <c r="C22" s="59"/>
      <c r="D22" s="16">
        <v>-3.8</v>
      </c>
      <c r="E22" s="51"/>
      <c r="F22" s="17">
        <v>2.2599999999999998</v>
      </c>
    </row>
    <row r="23" spans="1:6">
      <c r="A23" s="15" t="s">
        <v>17</v>
      </c>
      <c r="B23" s="36">
        <v>-3.1</v>
      </c>
      <c r="C23" s="59"/>
      <c r="D23" s="16">
        <v>-8.4</v>
      </c>
      <c r="E23" s="51"/>
      <c r="F23" s="17">
        <v>-1.71</v>
      </c>
    </row>
    <row r="24" spans="1:6">
      <c r="A24" s="18" t="s">
        <v>4</v>
      </c>
      <c r="B24" s="36">
        <v>-0.32124352331606221</v>
      </c>
      <c r="C24" s="59"/>
      <c r="D24" s="16">
        <v>-1.9769357495881386</v>
      </c>
      <c r="E24" s="51"/>
      <c r="F24" s="17"/>
    </row>
    <row r="25" spans="1:6">
      <c r="A25" s="18"/>
      <c r="B25" s="36"/>
      <c r="C25" s="59"/>
      <c r="D25" s="16"/>
      <c r="E25" s="51"/>
      <c r="F25" s="17"/>
    </row>
    <row r="26" spans="1:6">
      <c r="A26" s="12" t="s">
        <v>30</v>
      </c>
      <c r="B26" s="38"/>
      <c r="C26" s="59"/>
      <c r="D26" s="20"/>
      <c r="E26" s="51"/>
      <c r="F26" s="17"/>
    </row>
    <row r="27" spans="1:6">
      <c r="A27" s="15" t="s">
        <v>2</v>
      </c>
      <c r="B27" s="36">
        <v>229</v>
      </c>
      <c r="C27" s="59"/>
      <c r="D27" s="16">
        <v>206.6</v>
      </c>
      <c r="E27" s="51"/>
      <c r="F27" s="17">
        <f t="shared" si="0"/>
        <v>-9.781659388646291E-2</v>
      </c>
    </row>
    <row r="28" spans="1:6">
      <c r="A28" s="15" t="s">
        <v>3</v>
      </c>
      <c r="B28" s="36">
        <v>266.2</v>
      </c>
      <c r="C28" s="59"/>
      <c r="D28" s="16">
        <v>247.6</v>
      </c>
      <c r="E28" s="51"/>
      <c r="F28" s="17">
        <f t="shared" si="0"/>
        <v>-6.987227648384671E-2</v>
      </c>
    </row>
    <row r="29" spans="1:6">
      <c r="A29" s="15" t="s">
        <v>6</v>
      </c>
      <c r="B29" s="36">
        <v>383.6</v>
      </c>
      <c r="C29" s="59"/>
      <c r="D29" s="16">
        <v>303</v>
      </c>
      <c r="E29" s="51"/>
      <c r="F29" s="17">
        <f t="shared" si="0"/>
        <v>-0.21011470281543279</v>
      </c>
    </row>
    <row r="30" spans="1:6">
      <c r="A30" s="15" t="s">
        <v>27</v>
      </c>
      <c r="B30" s="36">
        <v>23.7</v>
      </c>
      <c r="C30" s="59"/>
      <c r="D30" s="16">
        <v>11.7</v>
      </c>
      <c r="E30" s="51"/>
      <c r="F30" s="17">
        <f t="shared" si="0"/>
        <v>-0.50632911392405067</v>
      </c>
    </row>
    <row r="31" spans="1:6">
      <c r="A31" s="18" t="s">
        <v>17</v>
      </c>
      <c r="B31" s="36">
        <v>19.2</v>
      </c>
      <c r="C31" s="59"/>
      <c r="D31" s="16">
        <v>11.3</v>
      </c>
      <c r="E31" s="51"/>
      <c r="F31" s="17">
        <f t="shared" si="0"/>
        <v>-0.41145833333333326</v>
      </c>
    </row>
    <row r="32" spans="1:6">
      <c r="A32" s="18" t="s">
        <v>21</v>
      </c>
      <c r="B32" s="36">
        <v>5.0052137643378511</v>
      </c>
      <c r="C32" s="59"/>
      <c r="D32" s="16">
        <v>3.7293729372937299</v>
      </c>
      <c r="E32" s="51"/>
      <c r="F32" s="17"/>
    </row>
    <row r="33" spans="1:8">
      <c r="A33" s="18"/>
      <c r="B33" s="36"/>
      <c r="C33" s="59"/>
      <c r="D33" s="16"/>
      <c r="E33" s="51"/>
      <c r="F33" s="17"/>
    </row>
    <row r="34" spans="1:8">
      <c r="A34" s="12" t="s">
        <v>31</v>
      </c>
      <c r="B34" s="38"/>
      <c r="C34" s="59"/>
      <c r="D34" s="20"/>
      <c r="E34" s="51"/>
      <c r="F34" s="17"/>
    </row>
    <row r="35" spans="1:8">
      <c r="A35" s="15" t="s">
        <v>2</v>
      </c>
      <c r="B35" s="36">
        <v>153.4</v>
      </c>
      <c r="C35" s="59"/>
      <c r="D35" s="16">
        <v>154.69999999999999</v>
      </c>
      <c r="E35" s="51"/>
      <c r="F35" s="17">
        <f t="shared" si="0"/>
        <v>8.4745762711863296E-3</v>
      </c>
    </row>
    <row r="36" spans="1:8">
      <c r="A36" s="15" t="s">
        <v>3</v>
      </c>
      <c r="B36" s="36">
        <v>187.4</v>
      </c>
      <c r="C36" s="59"/>
      <c r="D36" s="16">
        <v>186.6</v>
      </c>
      <c r="E36" s="51"/>
      <c r="F36" s="17">
        <f t="shared" si="0"/>
        <v>-4.2689434364995265E-3</v>
      </c>
    </row>
    <row r="37" spans="1:8">
      <c r="A37" s="15" t="s">
        <v>27</v>
      </c>
      <c r="B37" s="36">
        <v>35.1</v>
      </c>
      <c r="C37" s="59"/>
      <c r="D37" s="16">
        <v>32.9</v>
      </c>
      <c r="E37" s="51"/>
      <c r="F37" s="17">
        <f t="shared" si="0"/>
        <v>-6.2678062678062751E-2</v>
      </c>
    </row>
    <row r="38" spans="1:8">
      <c r="A38" s="15" t="s">
        <v>17</v>
      </c>
      <c r="B38" s="36">
        <v>29</v>
      </c>
      <c r="C38" s="59"/>
      <c r="D38" s="16">
        <v>32.299999999999997</v>
      </c>
      <c r="E38" s="51"/>
      <c r="F38" s="17">
        <f t="shared" si="0"/>
        <v>0.11379310344827577</v>
      </c>
    </row>
    <row r="39" spans="1:8">
      <c r="A39" s="18" t="s">
        <v>4</v>
      </c>
      <c r="B39" s="36">
        <v>15.474919957310565</v>
      </c>
      <c r="C39" s="59"/>
      <c r="D39" s="16">
        <v>17.30975348338692</v>
      </c>
      <c r="E39" s="51"/>
      <c r="F39" s="17"/>
    </row>
    <row r="40" spans="1:8">
      <c r="A40" s="15"/>
      <c r="B40" s="39"/>
      <c r="C40" s="59"/>
      <c r="D40" s="21"/>
      <c r="E40" s="51"/>
      <c r="F40" s="17"/>
    </row>
    <row r="41" spans="1:8">
      <c r="A41" s="12" t="s">
        <v>7</v>
      </c>
      <c r="B41" s="40"/>
      <c r="C41" s="60"/>
      <c r="D41" s="22"/>
      <c r="E41" s="53"/>
      <c r="F41" s="17"/>
    </row>
    <row r="42" spans="1:8">
      <c r="A42" s="15" t="s">
        <v>24</v>
      </c>
      <c r="B42" s="41">
        <v>23.4</v>
      </c>
      <c r="C42" s="59"/>
      <c r="D42" s="23">
        <v>23.4</v>
      </c>
      <c r="E42" s="51"/>
      <c r="F42" s="17"/>
    </row>
    <row r="43" spans="1:8">
      <c r="A43" s="15" t="s">
        <v>8</v>
      </c>
      <c r="B43" s="41">
        <v>6.4</v>
      </c>
      <c r="C43" s="59"/>
      <c r="D43" s="23">
        <v>6</v>
      </c>
      <c r="E43" s="51"/>
      <c r="F43" s="17">
        <f t="shared" si="0"/>
        <v>-6.2500000000000056E-2</v>
      </c>
    </row>
    <row r="44" spans="1:8">
      <c r="A44" s="15" t="s">
        <v>9</v>
      </c>
      <c r="B44" s="41">
        <v>3</v>
      </c>
      <c r="C44" s="61">
        <v>2</v>
      </c>
      <c r="D44" s="23">
        <v>2</v>
      </c>
      <c r="E44" s="54">
        <v>2</v>
      </c>
      <c r="F44" s="17"/>
    </row>
    <row r="45" spans="1:8">
      <c r="A45" s="15" t="s">
        <v>25</v>
      </c>
      <c r="B45" s="42">
        <v>4672363</v>
      </c>
      <c r="C45" s="59"/>
      <c r="D45" s="24">
        <v>4672363</v>
      </c>
      <c r="E45" s="51"/>
      <c r="F45" s="17"/>
    </row>
    <row r="46" spans="1:8">
      <c r="A46" s="15" t="s">
        <v>15</v>
      </c>
      <c r="B46" s="42">
        <v>4489283</v>
      </c>
      <c r="C46" s="59"/>
      <c r="D46" s="24">
        <v>4505347</v>
      </c>
      <c r="E46" s="51"/>
      <c r="F46" s="17"/>
    </row>
    <row r="47" spans="1:8">
      <c r="A47" s="15" t="s">
        <v>10</v>
      </c>
      <c r="B47" s="43" t="s">
        <v>32</v>
      </c>
      <c r="C47" s="61"/>
      <c r="D47" s="25" t="s">
        <v>33</v>
      </c>
      <c r="E47" s="55"/>
      <c r="F47" s="17"/>
    </row>
    <row r="48" spans="1:8">
      <c r="A48" s="15" t="s">
        <v>26</v>
      </c>
      <c r="B48" s="36">
        <v>404.7</v>
      </c>
      <c r="C48" s="59"/>
      <c r="D48" s="21">
        <v>383.8</v>
      </c>
      <c r="E48" s="51"/>
      <c r="F48" s="17">
        <f t="shared" si="0"/>
        <v>-5.1643192488262858E-2</v>
      </c>
      <c r="H48" s="31"/>
    </row>
    <row r="49" spans="1:6">
      <c r="A49" s="26"/>
      <c r="B49" s="44"/>
      <c r="C49" s="62"/>
      <c r="D49" s="27"/>
      <c r="E49" s="56"/>
      <c r="F49" s="17"/>
    </row>
    <row r="50" spans="1:6">
      <c r="A50" s="12" t="s">
        <v>11</v>
      </c>
      <c r="B50" s="45"/>
      <c r="C50" s="59"/>
      <c r="D50" s="28"/>
      <c r="E50" s="51"/>
      <c r="F50" s="17"/>
    </row>
    <row r="51" spans="1:6">
      <c r="A51" s="15" t="s">
        <v>12</v>
      </c>
      <c r="B51" s="46">
        <v>16.48</v>
      </c>
      <c r="C51" s="59"/>
      <c r="D51" s="29">
        <v>2.33</v>
      </c>
      <c r="E51" s="51"/>
      <c r="F51" s="17">
        <f t="shared" si="0"/>
        <v>-0.85861650485436891</v>
      </c>
    </row>
    <row r="52" spans="1:6">
      <c r="A52" s="15" t="s">
        <v>14</v>
      </c>
      <c r="B52" s="46">
        <v>83.83</v>
      </c>
      <c r="C52" s="59"/>
      <c r="D52" s="29">
        <v>90.9</v>
      </c>
      <c r="E52" s="51"/>
      <c r="F52" s="17">
        <f t="shared" si="0"/>
        <v>8.4337349397590453E-2</v>
      </c>
    </row>
    <row r="53" spans="1:6">
      <c r="A53" s="15" t="s">
        <v>13</v>
      </c>
      <c r="B53" s="47">
        <v>3</v>
      </c>
      <c r="C53" s="61">
        <v>3</v>
      </c>
      <c r="D53" s="30">
        <v>2</v>
      </c>
      <c r="E53" s="54">
        <v>3</v>
      </c>
      <c r="F53" s="17">
        <f t="shared" si="0"/>
        <v>-0.33333333333333331</v>
      </c>
    </row>
    <row r="54" spans="1:6">
      <c r="A54" s="1"/>
      <c r="B54" s="1"/>
      <c r="C54" s="6"/>
      <c r="D54" s="1"/>
      <c r="E54" s="1"/>
      <c r="F54" s="1"/>
    </row>
    <row r="55" spans="1:6">
      <c r="A55" s="2" t="s">
        <v>36</v>
      </c>
      <c r="B55" s="1"/>
      <c r="C55" s="6"/>
      <c r="D55" s="1"/>
      <c r="E55" s="1"/>
      <c r="F55" s="1"/>
    </row>
    <row r="56" spans="1:6">
      <c r="A56" s="2" t="s">
        <v>34</v>
      </c>
      <c r="B56" s="3"/>
      <c r="C56" s="6"/>
      <c r="D56" s="3"/>
      <c r="E56" s="1"/>
      <c r="F56" s="1"/>
    </row>
    <row r="57" spans="1:6">
      <c r="A57" s="3" t="s">
        <v>35</v>
      </c>
      <c r="E57" s="1"/>
      <c r="F57" s="1"/>
    </row>
    <row r="58" spans="1:6">
      <c r="C58" s="6"/>
      <c r="E58" s="1"/>
      <c r="F58" s="1"/>
    </row>
    <row r="59" spans="1:6">
      <c r="A59" s="32" t="s">
        <v>20</v>
      </c>
      <c r="B59" s="1"/>
      <c r="C59" s="6"/>
      <c r="D59" s="1"/>
      <c r="E59" s="1"/>
      <c r="F59" s="1"/>
    </row>
    <row r="60" spans="1:6">
      <c r="A60" s="2" t="s">
        <v>37</v>
      </c>
      <c r="B60" s="1"/>
      <c r="C60" s="6"/>
      <c r="D60" s="1"/>
      <c r="E60" s="1"/>
      <c r="F60" s="1"/>
    </row>
    <row r="61" spans="1:6">
      <c r="A61" s="4"/>
      <c r="B61" s="1"/>
      <c r="C61" s="6"/>
      <c r="D61" s="1"/>
      <c r="E61" s="1"/>
      <c r="F61" s="1"/>
    </row>
    <row r="62" spans="1:6">
      <c r="A62" s="4"/>
      <c r="B62" s="1"/>
      <c r="C62" s="6"/>
      <c r="D62" s="1"/>
      <c r="E62" s="1"/>
      <c r="F62" s="1"/>
    </row>
    <row r="64" spans="1:6">
      <c r="A64" s="5"/>
    </row>
  </sheetData>
  <pageMargins left="0.59055118110236227" right="0.39370078740157483" top="0.78740157480314965" bottom="0.78740157480314965" header="0.51181102362204722" footer="0.51181102362204722"/>
  <pageSetup paperSize="9" scale="76" orientation="portrait" r:id="rId1"/>
  <headerFooter alignWithMargins="0">
    <oddFooter>&amp;L&amp;"Arial,Regular"&amp;10&amp;F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Wichtiges in Kürze</vt:lpstr>
    </vt:vector>
  </TitlesOfParts>
  <Company>RIETER Machine Works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Rieter</dc:creator>
  <cp:lastModifiedBy>Nils Kolb</cp:lastModifiedBy>
  <cp:lastPrinted>2021-03-02T08:37:38Z</cp:lastPrinted>
  <dcterms:created xsi:type="dcterms:W3CDTF">2014-01-22T07:59:45Z</dcterms:created>
  <dcterms:modified xsi:type="dcterms:W3CDTF">2025-02-27T07:32:07Z</dcterms:modified>
</cp:coreProperties>
</file>