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1590" windowWidth="17940" windowHeight="10440"/>
  </bookViews>
  <sheets>
    <sheet name="Konzerngeldflussrechnung" sheetId="1" r:id="rId1"/>
  </sheets>
  <calcPr calcId="145621"/>
</workbook>
</file>

<file path=xl/calcChain.xml><?xml version="1.0" encoding="utf-8"?>
<calcChain xmlns="http://schemas.openxmlformats.org/spreadsheetml/2006/main">
  <c r="C27" i="1" l="1"/>
  <c r="B27" i="1"/>
  <c r="C32" i="1"/>
  <c r="C20" i="1"/>
  <c r="C34" i="1" s="1"/>
  <c r="B32" i="1" l="1"/>
  <c r="B35" i="1"/>
  <c r="B20" i="1"/>
  <c r="B34" i="1" l="1"/>
</calcChain>
</file>

<file path=xl/sharedStrings.xml><?xml version="1.0" encoding="utf-8"?>
<sst xmlns="http://schemas.openxmlformats.org/spreadsheetml/2006/main" count="38" uniqueCount="38">
  <si>
    <t>Konzerngeldflussrechnung</t>
  </si>
  <si>
    <t>Zinsertrag</t>
  </si>
  <si>
    <t>Zinsaufwand</t>
  </si>
  <si>
    <t>Ertragssteuern</t>
  </si>
  <si>
    <t>Veränderung Vorräte</t>
  </si>
  <si>
    <t>Veränderung Forderungen</t>
  </si>
  <si>
    <t>Veränderung Verbindlichkeiten aus Lieferungen und Leistungen</t>
  </si>
  <si>
    <t>Veränderung Anzahlungen von Kunden und sonstige Verbindlichkeiten</t>
  </si>
  <si>
    <t>Erhaltene Dividenden</t>
  </si>
  <si>
    <t>Erhaltene Zinsen</t>
  </si>
  <si>
    <t>Bezahlte Zinsen</t>
  </si>
  <si>
    <t>Bezahlte Steuern</t>
  </si>
  <si>
    <t>Investitionen in Sachanlagen und immaterielle Anlagen</t>
  </si>
  <si>
    <t>Devestitionen von Sachanlagen und immateriellen Anlagen</t>
  </si>
  <si>
    <t>Veränderung flüssige Mittel</t>
  </si>
  <si>
    <t>Veränderung Rückstellungen</t>
  </si>
  <si>
    <t>Dividende der Rieter Holding AG</t>
  </si>
  <si>
    <t>Geldfluss aus Betriebstätigkeit</t>
  </si>
  <si>
    <t>Geldfluss aus Finanzierung</t>
  </si>
  <si>
    <t xml:space="preserve">
Mio. CHF</t>
  </si>
  <si>
    <t>Währungsumrechnungsdifferenzen auf flüssigen Mitteln</t>
  </si>
  <si>
    <t>Abschreibungen auf Sachanlagen und Amortisationen auf immateriellen Anlagen</t>
  </si>
  <si>
    <t>Verkauf/Kauf von Wertschriften und Festgeldanlagen</t>
  </si>
  <si>
    <t>Geldfluss aus Investitionen/Devestitionen</t>
  </si>
  <si>
    <t>Flüssige Mittel am 1.1.</t>
  </si>
  <si>
    <t>Flüssige Mittel am 31.12.</t>
  </si>
  <si>
    <t>Reingewinn</t>
  </si>
  <si>
    <t>Akquisition von Tochtergesellschaften</t>
  </si>
  <si>
    <t>Aufnahme von sonstigen Finanzschulden</t>
  </si>
  <si>
    <t>Rückzahlungen von sonstigen Finanzschulden</t>
  </si>
  <si>
    <t>Akquisition von assoziierten Unternehmen</t>
  </si>
  <si>
    <r>
      <t>2018</t>
    </r>
    <r>
      <rPr>
        <b/>
        <vertAlign val="superscript"/>
        <sz val="10"/>
        <rFont val="Arial"/>
        <family val="2"/>
      </rPr>
      <t>1</t>
    </r>
  </si>
  <si>
    <r>
      <t>2017</t>
    </r>
    <r>
      <rPr>
        <b/>
        <vertAlign val="superscript"/>
        <sz val="10"/>
        <rFont val="Arial"/>
        <family val="2"/>
      </rPr>
      <t>2</t>
    </r>
  </si>
  <si>
    <t>Sonstiger liquiditätsunwirksamer Aufwand und Ertrag</t>
  </si>
  <si>
    <t>Devestitionen von/Investitionen in sonstigem/s Anlagevermögen</t>
  </si>
  <si>
    <t>Kauf/Verkauf von eigenen Aktien</t>
  </si>
  <si>
    <t>1. Inklusive SSM Textilmaschinen.</t>
  </si>
  <si>
    <t>2. Inklusive SSM Textilmaschinen (Periode vom 1. Juli abis 31. Dezember 2017).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</si>
</sst>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0.0"/>
  </numFmts>
  <fonts count="7">
    <font>
      <sz val="10"/>
      <name val="Arial"/>
      <family val="2"/>
    </font>
    <font>
      <b/>
      <sz val="16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2"/>
      <name val="Arial MT"/>
    </font>
    <font>
      <b/>
      <vertAlign val="superscript"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8">
    <border>
      <left/>
      <right/>
      <top/>
      <bottom/>
      <diagonal/>
    </border>
    <border>
      <left/>
      <right/>
      <top/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8"/>
      </top>
      <bottom style="hair">
        <color indexed="8"/>
      </bottom>
      <diagonal/>
    </border>
  </borders>
  <cellStyleXfs count="2">
    <xf numFmtId="0" fontId="0" fillId="0" borderId="0"/>
    <xf numFmtId="0" fontId="5" fillId="0" borderId="0"/>
  </cellStyleXfs>
  <cellXfs count="38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Alignment="1">
      <alignment horizontal="right"/>
    </xf>
    <xf numFmtId="0" fontId="0" fillId="0" borderId="1" xfId="0" applyBorder="1" applyAlignment="1">
      <alignment horizontal="right"/>
    </xf>
    <xf numFmtId="0" fontId="3" fillId="0" borderId="2" xfId="0" applyFont="1" applyBorder="1" applyAlignment="1">
      <alignment horizontal="left"/>
    </xf>
    <xf numFmtId="0" fontId="0" fillId="0" borderId="2" xfId="0" applyFont="1" applyBorder="1" applyAlignment="1">
      <alignment horizontal="left"/>
    </xf>
    <xf numFmtId="0" fontId="0" fillId="0" borderId="2" xfId="0" applyFont="1" applyFill="1" applyBorder="1" applyAlignment="1">
      <alignment horizontal="left"/>
    </xf>
    <xf numFmtId="0" fontId="0" fillId="0" borderId="3" xfId="0" applyFont="1" applyFill="1" applyBorder="1" applyAlignment="1">
      <alignment horizontal="left"/>
    </xf>
    <xf numFmtId="0" fontId="3" fillId="0" borderId="4" xfId="0" applyFont="1" applyBorder="1"/>
    <xf numFmtId="0" fontId="0" fillId="0" borderId="1" xfId="0" applyFont="1" applyBorder="1"/>
    <xf numFmtId="0" fontId="3" fillId="0" borderId="4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2" fillId="0" borderId="0" xfId="0" applyFont="1" applyFill="1" applyAlignment="1">
      <alignment horizontal="left"/>
    </xf>
    <xf numFmtId="0" fontId="0" fillId="0" borderId="0" xfId="0" applyFill="1"/>
    <xf numFmtId="0" fontId="3" fillId="0" borderId="5" xfId="0" applyFont="1" applyFill="1" applyBorder="1"/>
    <xf numFmtId="0" fontId="2" fillId="0" borderId="6" xfId="0" applyFont="1" applyFill="1" applyBorder="1" applyAlignment="1">
      <alignment horizontal="left" wrapText="1"/>
    </xf>
    <xf numFmtId="0" fontId="4" fillId="0" borderId="0" xfId="0" applyFont="1"/>
    <xf numFmtId="0" fontId="4" fillId="0" borderId="4" xfId="0" applyFont="1" applyBorder="1" applyAlignment="1">
      <alignment horizontal="left"/>
    </xf>
    <xf numFmtId="1" fontId="3" fillId="2" borderId="2" xfId="0" quotePrefix="1" applyNumberFormat="1" applyFont="1" applyFill="1" applyBorder="1" applyAlignment="1" applyProtection="1">
      <alignment horizontal="right"/>
    </xf>
    <xf numFmtId="1" fontId="3" fillId="0" borderId="2" xfId="0" quotePrefix="1" applyNumberFormat="1" applyFont="1" applyFill="1" applyBorder="1" applyAlignment="1" applyProtection="1">
      <alignment horizontal="right"/>
    </xf>
    <xf numFmtId="164" fontId="3" fillId="2" borderId="2" xfId="0" applyNumberFormat="1" applyFont="1" applyFill="1" applyBorder="1" applyAlignment="1" applyProtection="1">
      <alignment horizontal="right"/>
    </xf>
    <xf numFmtId="164" fontId="3" fillId="0" borderId="2" xfId="0" applyNumberFormat="1" applyFont="1" applyFill="1" applyBorder="1" applyAlignment="1" applyProtection="1">
      <alignment horizontal="right"/>
    </xf>
    <xf numFmtId="164" fontId="0" fillId="2" borderId="2" xfId="0" applyNumberFormat="1" applyFont="1" applyFill="1" applyBorder="1" applyAlignment="1" applyProtection="1">
      <alignment horizontal="right"/>
    </xf>
    <xf numFmtId="164" fontId="0" fillId="0" borderId="2" xfId="0" applyNumberFormat="1" applyFont="1" applyFill="1" applyBorder="1" applyAlignment="1" applyProtection="1">
      <alignment horizontal="right"/>
    </xf>
    <xf numFmtId="164" fontId="0" fillId="2" borderId="3" xfId="0" applyNumberFormat="1" applyFont="1" applyFill="1" applyBorder="1" applyAlignment="1" applyProtection="1">
      <alignment horizontal="right"/>
    </xf>
    <xf numFmtId="164" fontId="0" fillId="0" borderId="3" xfId="0" applyNumberFormat="1" applyFont="1" applyFill="1" applyBorder="1" applyAlignment="1" applyProtection="1">
      <alignment horizontal="right"/>
    </xf>
    <xf numFmtId="164" fontId="3" fillId="2" borderId="4" xfId="0" applyNumberFormat="1" applyFont="1" applyFill="1" applyBorder="1" applyAlignment="1" applyProtection="1">
      <alignment horizontal="right"/>
    </xf>
    <xf numFmtId="164" fontId="3" fillId="0" borderId="4" xfId="0" applyNumberFormat="1" applyFont="1" applyFill="1" applyBorder="1" applyAlignment="1" applyProtection="1">
      <alignment horizontal="right"/>
    </xf>
    <xf numFmtId="164" fontId="0" fillId="2" borderId="1" xfId="0" applyNumberFormat="1" applyFont="1" applyFill="1" applyBorder="1" applyAlignment="1" applyProtection="1">
      <alignment horizontal="right"/>
    </xf>
    <xf numFmtId="164" fontId="0" fillId="0" borderId="1" xfId="0" applyNumberFormat="1" applyFont="1" applyFill="1" applyBorder="1" applyAlignment="1" applyProtection="1">
      <alignment horizontal="right"/>
    </xf>
    <xf numFmtId="164" fontId="4" fillId="2" borderId="4" xfId="0" applyNumberFormat="1" applyFont="1" applyFill="1" applyBorder="1" applyAlignment="1" applyProtection="1">
      <alignment horizontal="right"/>
    </xf>
    <xf numFmtId="164" fontId="4" fillId="0" borderId="4" xfId="0" applyNumberFormat="1" applyFont="1" applyFill="1" applyBorder="1" applyAlignment="1" applyProtection="1">
      <alignment horizontal="right"/>
    </xf>
    <xf numFmtId="164" fontId="3" fillId="2" borderId="0" xfId="0" applyNumberFormat="1" applyFont="1" applyFill="1" applyBorder="1" applyAlignment="1" applyProtection="1">
      <alignment horizontal="right"/>
    </xf>
    <xf numFmtId="164" fontId="3" fillId="0" borderId="0" xfId="0" applyNumberFormat="1" applyFont="1" applyFill="1" applyBorder="1" applyAlignment="1" applyProtection="1">
      <alignment horizontal="right"/>
    </xf>
    <xf numFmtId="0" fontId="0" fillId="0" borderId="7" xfId="0" applyFont="1" applyBorder="1"/>
    <xf numFmtId="164" fontId="0" fillId="2" borderId="7" xfId="0" applyNumberFormat="1" applyFont="1" applyFill="1" applyBorder="1" applyAlignment="1" applyProtection="1">
      <alignment horizontal="right"/>
    </xf>
    <xf numFmtId="164" fontId="0" fillId="0" borderId="7" xfId="0" applyNumberFormat="1" applyFont="1" applyFill="1" applyBorder="1" applyAlignment="1" applyProtection="1">
      <alignment horizontal="right"/>
    </xf>
    <xf numFmtId="0" fontId="2" fillId="0" borderId="0" xfId="0" applyFont="1" applyFill="1" applyAlignment="1">
      <alignment wrapText="1"/>
    </xf>
  </cellXfs>
  <cellStyles count="2">
    <cellStyle name="Normal_GB 2007 Rieter Holding gesamt" xfId="1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400050</xdr:colOff>
      <xdr:row>0</xdr:row>
      <xdr:rowOff>19050</xdr:rowOff>
    </xdr:from>
    <xdr:to>
      <xdr:col>2</xdr:col>
      <xdr:colOff>1038225</xdr:colOff>
      <xdr:row>1</xdr:row>
      <xdr:rowOff>180975</xdr:rowOff>
    </xdr:to>
    <xdr:pic>
      <xdr:nvPicPr>
        <xdr:cNvPr id="1046" name="Graphics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3345" r="14427" b="36198"/>
        <a:stretch>
          <a:fillRect/>
        </a:stretch>
      </xdr:blipFill>
      <xdr:spPr bwMode="auto">
        <a:xfrm>
          <a:off x="4781550" y="19050"/>
          <a:ext cx="1685925" cy="419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 t="33345" r="14427" b="36198"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409575</xdr:colOff>
      <xdr:row>0</xdr:row>
      <xdr:rowOff>19050</xdr:rowOff>
    </xdr:from>
    <xdr:to>
      <xdr:col>3</xdr:col>
      <xdr:colOff>0</xdr:colOff>
      <xdr:row>1</xdr:row>
      <xdr:rowOff>180975</xdr:rowOff>
    </xdr:to>
    <xdr:pic>
      <xdr:nvPicPr>
        <xdr:cNvPr id="3" name="Graphics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3345" r="14427" b="36198"/>
        <a:stretch>
          <a:fillRect/>
        </a:stretch>
      </xdr:blipFill>
      <xdr:spPr bwMode="auto">
        <a:xfrm>
          <a:off x="4791075" y="19050"/>
          <a:ext cx="1685925" cy="419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 t="33345" r="14427" b="36198"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43"/>
  <sheetViews>
    <sheetView tabSelected="1" zoomScaleNormal="100" workbookViewId="0">
      <selection activeCell="E26" sqref="E26"/>
    </sheetView>
  </sheetViews>
  <sheetFormatPr baseColWidth="10" defaultColWidth="11.42578125" defaultRowHeight="12.75"/>
  <cols>
    <col min="1" max="1" width="67.42578125" customWidth="1"/>
    <col min="2" max="3" width="15.7109375" customWidth="1"/>
  </cols>
  <sheetData>
    <row r="1" spans="1:3" ht="20.25" customHeight="1">
      <c r="B1" s="2"/>
      <c r="C1" s="2"/>
    </row>
    <row r="2" spans="1:3" ht="20.25">
      <c r="A2" s="1" t="s">
        <v>0</v>
      </c>
      <c r="B2" s="2"/>
      <c r="C2" s="2"/>
    </row>
    <row r="3" spans="1:3" ht="12.75" customHeight="1">
      <c r="A3" s="1"/>
      <c r="B3" s="3"/>
      <c r="C3" s="3"/>
    </row>
    <row r="4" spans="1:3" ht="14.25" customHeight="1">
      <c r="A4" s="15" t="s">
        <v>19</v>
      </c>
      <c r="B4" s="18" t="s">
        <v>31</v>
      </c>
      <c r="C4" s="19" t="s">
        <v>32</v>
      </c>
    </row>
    <row r="5" spans="1:3">
      <c r="A5" s="4" t="s">
        <v>26</v>
      </c>
      <c r="B5" s="20">
        <v>32</v>
      </c>
      <c r="C5" s="21">
        <v>13.3</v>
      </c>
    </row>
    <row r="6" spans="1:3">
      <c r="A6" s="5" t="s">
        <v>1</v>
      </c>
      <c r="B6" s="22">
        <v>-2.1</v>
      </c>
      <c r="C6" s="23">
        <v>-1.5</v>
      </c>
    </row>
    <row r="7" spans="1:3">
      <c r="A7" s="5" t="s">
        <v>2</v>
      </c>
      <c r="B7" s="22">
        <v>4.5</v>
      </c>
      <c r="C7" s="23">
        <v>3.3</v>
      </c>
    </row>
    <row r="8" spans="1:3">
      <c r="A8" s="5" t="s">
        <v>3</v>
      </c>
      <c r="B8" s="22">
        <v>10.6</v>
      </c>
      <c r="C8" s="23">
        <v>2.7</v>
      </c>
    </row>
    <row r="9" spans="1:3">
      <c r="A9" s="5" t="s">
        <v>21</v>
      </c>
      <c r="B9" s="22">
        <v>40.9</v>
      </c>
      <c r="C9" s="23">
        <v>48.9</v>
      </c>
    </row>
    <row r="10" spans="1:3">
      <c r="A10" s="6" t="s">
        <v>33</v>
      </c>
      <c r="B10" s="22">
        <v>1.5</v>
      </c>
      <c r="C10" s="23">
        <v>-3.6</v>
      </c>
    </row>
    <row r="11" spans="1:3">
      <c r="A11" s="5" t="s">
        <v>4</v>
      </c>
      <c r="B11" s="22">
        <v>0.2</v>
      </c>
      <c r="C11" s="23">
        <v>-4.8</v>
      </c>
    </row>
    <row r="12" spans="1:3">
      <c r="A12" s="5" t="s">
        <v>5</v>
      </c>
      <c r="B12" s="22">
        <v>18.600000000000001</v>
      </c>
      <c r="C12" s="23">
        <v>-31.2</v>
      </c>
    </row>
    <row r="13" spans="1:3">
      <c r="A13" s="5" t="s">
        <v>15</v>
      </c>
      <c r="B13" s="22">
        <v>-14.1</v>
      </c>
      <c r="C13" s="23">
        <v>17.7</v>
      </c>
    </row>
    <row r="14" spans="1:3">
      <c r="A14" s="5" t="s">
        <v>6</v>
      </c>
      <c r="B14" s="22">
        <v>11.5</v>
      </c>
      <c r="C14" s="23">
        <v>-3.5</v>
      </c>
    </row>
    <row r="15" spans="1:3">
      <c r="A15" s="7" t="s">
        <v>7</v>
      </c>
      <c r="B15" s="24">
        <v>-10.5</v>
      </c>
      <c r="C15" s="25">
        <v>-8.8000000000000007</v>
      </c>
    </row>
    <row r="16" spans="1:3">
      <c r="A16" s="7" t="s">
        <v>8</v>
      </c>
      <c r="B16" s="24">
        <v>0.7</v>
      </c>
      <c r="C16" s="25">
        <v>0</v>
      </c>
    </row>
    <row r="17" spans="1:3">
      <c r="A17" s="7" t="s">
        <v>9</v>
      </c>
      <c r="B17" s="24">
        <v>2.1</v>
      </c>
      <c r="C17" s="25">
        <v>1.5</v>
      </c>
    </row>
    <row r="18" spans="1:3">
      <c r="A18" s="7" t="s">
        <v>10</v>
      </c>
      <c r="B18" s="24">
        <v>-3.7</v>
      </c>
      <c r="C18" s="25">
        <v>-2.5</v>
      </c>
    </row>
    <row r="19" spans="1:3">
      <c r="A19" s="7" t="s">
        <v>11</v>
      </c>
      <c r="B19" s="24">
        <v>-13.8</v>
      </c>
      <c r="C19" s="25">
        <v>-10.9</v>
      </c>
    </row>
    <row r="20" spans="1:3">
      <c r="A20" s="8" t="s">
        <v>17</v>
      </c>
      <c r="B20" s="26">
        <f>SUM(B5:B19)</f>
        <v>78.40000000000002</v>
      </c>
      <c r="C20" s="27">
        <f>SUM(C5:C19)</f>
        <v>20.6</v>
      </c>
    </row>
    <row r="21" spans="1:3">
      <c r="A21" s="34" t="s">
        <v>27</v>
      </c>
      <c r="B21" s="35">
        <v>0</v>
      </c>
      <c r="C21" s="36">
        <v>-100.2</v>
      </c>
    </row>
    <row r="22" spans="1:3">
      <c r="A22" s="9" t="s">
        <v>30</v>
      </c>
      <c r="B22" s="28">
        <v>-10.199999999999999</v>
      </c>
      <c r="C22" s="29">
        <v>0</v>
      </c>
    </row>
    <row r="23" spans="1:3">
      <c r="A23" s="9" t="s">
        <v>12</v>
      </c>
      <c r="B23" s="28">
        <v>-29.2</v>
      </c>
      <c r="C23" s="29">
        <v>-29.4</v>
      </c>
    </row>
    <row r="24" spans="1:3">
      <c r="A24" s="5" t="s">
        <v>13</v>
      </c>
      <c r="B24" s="22">
        <v>11.2</v>
      </c>
      <c r="C24" s="23">
        <v>2</v>
      </c>
    </row>
    <row r="25" spans="1:3">
      <c r="A25" s="5" t="s">
        <v>34</v>
      </c>
      <c r="B25" s="22">
        <v>2.5</v>
      </c>
      <c r="C25" s="23">
        <v>-1.5</v>
      </c>
    </row>
    <row r="26" spans="1:3">
      <c r="A26" s="5" t="s">
        <v>22</v>
      </c>
      <c r="B26" s="22">
        <v>0.7</v>
      </c>
      <c r="C26" s="23">
        <v>7.2</v>
      </c>
    </row>
    <row r="27" spans="1:3">
      <c r="A27" s="10" t="s">
        <v>23</v>
      </c>
      <c r="B27" s="26">
        <f>SUM(B21:B26)</f>
        <v>-25</v>
      </c>
      <c r="C27" s="27">
        <f>SUM(C21:C26)</f>
        <v>-121.89999999999999</v>
      </c>
    </row>
    <row r="28" spans="1:3">
      <c r="A28" s="5" t="s">
        <v>16</v>
      </c>
      <c r="B28" s="22">
        <v>-22.6</v>
      </c>
      <c r="C28" s="23">
        <v>-22.6</v>
      </c>
    </row>
    <row r="29" spans="1:3">
      <c r="A29" s="6" t="s">
        <v>35</v>
      </c>
      <c r="B29" s="22">
        <v>-7.1</v>
      </c>
      <c r="C29" s="23">
        <v>0.2</v>
      </c>
    </row>
    <row r="30" spans="1:3">
      <c r="A30" s="6" t="s">
        <v>28</v>
      </c>
      <c r="B30" s="24">
        <v>0</v>
      </c>
      <c r="C30" s="25">
        <v>7</v>
      </c>
    </row>
    <row r="31" spans="1:3">
      <c r="A31" s="7" t="s">
        <v>29</v>
      </c>
      <c r="B31" s="24">
        <v>-6.6</v>
      </c>
      <c r="C31" s="25">
        <v>-4</v>
      </c>
    </row>
    <row r="32" spans="1:3">
      <c r="A32" s="10" t="s">
        <v>18</v>
      </c>
      <c r="B32" s="26">
        <f>SUM(B28:B31)</f>
        <v>-36.300000000000004</v>
      </c>
      <c r="C32" s="27">
        <f>SUM(C28:C31)</f>
        <v>-19.400000000000002</v>
      </c>
    </row>
    <row r="33" spans="1:3" s="16" customFormat="1">
      <c r="A33" s="17" t="s">
        <v>20</v>
      </c>
      <c r="B33" s="30">
        <v>-4.2</v>
      </c>
      <c r="C33" s="31">
        <v>-1.6</v>
      </c>
    </row>
    <row r="34" spans="1:3">
      <c r="A34" s="10" t="s">
        <v>14</v>
      </c>
      <c r="B34" s="26">
        <f>SUM(B20,B27,B32,B33)</f>
        <v>12.900000000000016</v>
      </c>
      <c r="C34" s="27">
        <f>SUM(C20,C27,C32,C33)</f>
        <v>-122.29999999999998</v>
      </c>
    </row>
    <row r="35" spans="1:3">
      <c r="A35" s="11" t="s">
        <v>24</v>
      </c>
      <c r="B35" s="32">
        <f>C36</f>
        <v>243.3</v>
      </c>
      <c r="C35" s="33">
        <v>365.6</v>
      </c>
    </row>
    <row r="36" spans="1:3">
      <c r="A36" s="8" t="s">
        <v>25</v>
      </c>
      <c r="B36" s="26">
        <v>256.2</v>
      </c>
      <c r="C36" s="27">
        <v>243.3</v>
      </c>
    </row>
    <row r="37" spans="1:3">
      <c r="A37" s="14"/>
    </row>
    <row r="38" spans="1:3">
      <c r="A38" s="37" t="s">
        <v>36</v>
      </c>
    </row>
    <row r="39" spans="1:3">
      <c r="A39" s="37" t="s">
        <v>37</v>
      </c>
    </row>
    <row r="41" spans="1:3">
      <c r="A41" s="12"/>
      <c r="B41" s="13"/>
      <c r="C41" s="13"/>
    </row>
    <row r="42" spans="1:3">
      <c r="A42" s="13"/>
      <c r="B42" s="13"/>
      <c r="C42" s="13"/>
    </row>
    <row r="43" spans="1:3">
      <c r="A43" s="13"/>
      <c r="B43" s="13"/>
      <c r="C43" s="13"/>
    </row>
  </sheetData>
  <phoneticPr fontId="2" type="noConversion"/>
  <pageMargins left="0.74803149606299213" right="0.55118110236220474" top="0.98425196850393704" bottom="0.98425196850393704" header="0.51181102362204722" footer="0.51181102362204722"/>
  <pageSetup paperSize="9" scale="83" firstPageNumber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Konzerngeldflussrechnung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Rieter</dc:creator>
  <cp:lastModifiedBy>urammi</cp:lastModifiedBy>
  <cp:lastPrinted>2017-02-17T08:50:06Z</cp:lastPrinted>
  <dcterms:created xsi:type="dcterms:W3CDTF">2011-03-18T13:37:22Z</dcterms:created>
  <dcterms:modified xsi:type="dcterms:W3CDTF">2019-03-12T10:25:09Z</dcterms:modified>
</cp:coreProperties>
</file>