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710" windowWidth="17940" windowHeight="10320"/>
  </bookViews>
  <sheets>
    <sheet name="Konzernbilanz" sheetId="1" r:id="rId1"/>
  </sheets>
  <calcPr calcId="145621" calcOnSave="0"/>
</workbook>
</file>

<file path=xl/calcChain.xml><?xml version="1.0" encoding="utf-8"?>
<calcChain xmlns="http://schemas.openxmlformats.org/spreadsheetml/2006/main">
  <c r="C34" i="1" l="1"/>
  <c r="B34" i="1"/>
  <c r="C27" i="1"/>
  <c r="C35" i="1" s="1"/>
  <c r="B27" i="1"/>
  <c r="B35" i="1" s="1"/>
  <c r="C23" i="1"/>
  <c r="B23" i="1"/>
  <c r="C18" i="1"/>
  <c r="C17" i="1"/>
  <c r="B17" i="1"/>
  <c r="B18" i="1" s="1"/>
  <c r="C11" i="1"/>
  <c r="B11" i="1"/>
  <c r="B36" i="1" l="1"/>
  <c r="C36" i="1"/>
</calcChain>
</file>

<file path=xl/sharedStrings.xml><?xml version="1.0" encoding="utf-8"?>
<sst xmlns="http://schemas.openxmlformats.org/spreadsheetml/2006/main" count="35" uniqueCount="32">
  <si>
    <t>Konzernbilanz</t>
  </si>
  <si>
    <t>Aktiven</t>
  </si>
  <si>
    <t>Sachanlagen</t>
  </si>
  <si>
    <t>Immaterielle Anlagen</t>
  </si>
  <si>
    <t>Sonstiges Anlagevermögen</t>
  </si>
  <si>
    <t>Latente Steueraktiven</t>
  </si>
  <si>
    <t>Anlagevermögen</t>
  </si>
  <si>
    <t>Vorräte</t>
  </si>
  <si>
    <t xml:space="preserve">Forderungen aus Lieferungen und Leistungen </t>
  </si>
  <si>
    <t>Sonstige Forderungen</t>
  </si>
  <si>
    <t>Flüssige Mittel</t>
  </si>
  <si>
    <t>Umlaufvermögen</t>
  </si>
  <si>
    <t>Passiven</t>
  </si>
  <si>
    <t>Anteil Eigenkapital Aktionäre der Rieter Holding AG</t>
  </si>
  <si>
    <t>Total Eigenkapital</t>
  </si>
  <si>
    <t>Latente Steuerverbindlichkeiten</t>
  </si>
  <si>
    <t>Rückstellungen</t>
  </si>
  <si>
    <t>Langfristiges Fremdkapital</t>
  </si>
  <si>
    <t>Verbindlichkeiten aus Lieferungen und Leistungen</t>
  </si>
  <si>
    <t>Anzahlungen von Kunden</t>
  </si>
  <si>
    <t>Laufende Steuerverbindlichkeiten</t>
  </si>
  <si>
    <t>Sonstige kurzfristige Verbindlichkeiten</t>
  </si>
  <si>
    <t>Kurzfristiges Fremdkapital</t>
  </si>
  <si>
    <t>Fremdkapital</t>
  </si>
  <si>
    <t>Wertschriften und Festgeldanlagen</t>
  </si>
  <si>
    <t>Beteiligungen assoziierte Unternehmen</t>
  </si>
  <si>
    <t>Anteil Eigenkapital nicht beherrschender Gesellschafter</t>
  </si>
  <si>
    <t>Langfristige Finanzschulden</t>
  </si>
  <si>
    <t>Kurzfristige Finanzschulden</t>
  </si>
  <si>
    <t xml:space="preserve">
Mio. CHF</t>
  </si>
  <si>
    <t>31. Dezember 
2014</t>
  </si>
  <si>
    <t>31. Dezember 
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</si>
</sst>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15" fontId="3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4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49" fontId="2" fillId="0" borderId="0" xfId="0" applyNumberFormat="1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15" fontId="3" fillId="2" borderId="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right"/>
    </xf>
    <xf numFmtId="49" fontId="2" fillId="0" borderId="0" xfId="1" applyNumberFormat="1" applyFont="1" applyAlignment="1">
      <alignment horizontal="left"/>
    </xf>
    <xf numFmtId="166" fontId="0" fillId="2" borderId="1" xfId="0" applyNumberFormat="1" applyFont="1" applyFill="1" applyBorder="1" applyAlignment="1" applyProtection="1">
      <alignment horizontal="right"/>
    </xf>
    <xf numFmtId="166" fontId="0" fillId="0" borderId="1" xfId="0" applyNumberFormat="1" applyFont="1" applyFill="1" applyBorder="1" applyAlignment="1" applyProtection="1">
      <alignment horizontal="right"/>
    </xf>
    <xf numFmtId="166" fontId="0" fillId="2" borderId="2" xfId="0" applyNumberFormat="1" applyFont="1" applyFill="1" applyBorder="1" applyAlignment="1" applyProtection="1">
      <alignment horizontal="right"/>
    </xf>
    <xf numFmtId="166" fontId="0" fillId="0" borderId="2" xfId="0" applyNumberFormat="1" applyFont="1" applyFill="1" applyBorder="1" applyAlignment="1" applyProtection="1">
      <alignment horizontal="right"/>
    </xf>
    <xf numFmtId="166" fontId="3" fillId="2" borderId="3" xfId="0" applyNumberFormat="1" applyFont="1" applyFill="1" applyBorder="1" applyAlignment="1" applyProtection="1">
      <alignment horizontal="right"/>
    </xf>
    <xf numFmtId="166" fontId="3" fillId="0" borderId="3" xfId="0" applyNumberFormat="1" applyFont="1" applyFill="1" applyBorder="1" applyAlignment="1" applyProtection="1">
      <alignment horizontal="right"/>
    </xf>
    <xf numFmtId="166" fontId="0" fillId="2" borderId="4" xfId="0" applyNumberFormat="1" applyFont="1" applyFill="1" applyBorder="1" applyAlignment="1" applyProtection="1">
      <alignment horizontal="right"/>
    </xf>
    <xf numFmtId="166" fontId="0" fillId="0" borderId="4" xfId="0" applyNumberFormat="1" applyFont="1" applyFill="1" applyBorder="1" applyAlignment="1" applyProtection="1">
      <alignment horizontal="right"/>
    </xf>
    <xf numFmtId="166" fontId="3" fillId="2" borderId="4" xfId="0" applyNumberFormat="1" applyFont="1" applyFill="1" applyBorder="1" applyAlignment="1" applyProtection="1">
      <alignment horizontal="right"/>
    </xf>
    <xf numFmtId="166" fontId="3" fillId="0" borderId="4" xfId="0" applyNumberFormat="1" applyFont="1" applyFill="1" applyBorder="1" applyAlignment="1" applyProtection="1">
      <alignment horizontal="right"/>
    </xf>
    <xf numFmtId="166" fontId="3" fillId="2" borderId="1" xfId="0" applyNumberFormat="1" applyFont="1" applyFill="1" applyBorder="1" applyAlignment="1" applyProtection="1">
      <alignment horizontal="right"/>
    </xf>
    <xf numFmtId="166" fontId="3" fillId="0" borderId="1" xfId="0" applyNumberFormat="1" applyFont="1" applyFill="1" applyBorder="1" applyAlignment="1" applyProtection="1">
      <alignment horizontal="right"/>
    </xf>
    <xf numFmtId="166" fontId="3" fillId="2" borderId="0" xfId="0" applyNumberFormat="1" applyFont="1" applyFill="1" applyBorder="1" applyAlignment="1" applyProtection="1">
      <alignment horizontal="right"/>
    </xf>
    <xf numFmtId="166" fontId="3" fillId="0" borderId="0" xfId="0" applyNumberFormat="1" applyFont="1" applyFill="1" applyBorder="1" applyAlignment="1" applyProtection="1">
      <alignment horizontal="right"/>
    </xf>
  </cellXfs>
  <cellStyles count="2">
    <cellStyle name="Normal" xfId="0" builtinId="0"/>
    <cellStyle name="Normal_GB 2007 Rieter Holding gesam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0</xdr:row>
      <xdr:rowOff>9525</xdr:rowOff>
    </xdr:from>
    <xdr:to>
      <xdr:col>2</xdr:col>
      <xdr:colOff>1066800</xdr:colOff>
      <xdr:row>1</xdr:row>
      <xdr:rowOff>133350</xdr:rowOff>
    </xdr:to>
    <xdr:pic>
      <xdr:nvPicPr>
        <xdr:cNvPr id="1044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86325" y="9525"/>
          <a:ext cx="13239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762000</xdr:colOff>
      <xdr:row>0</xdr:row>
      <xdr:rowOff>9525</xdr:rowOff>
    </xdr:from>
    <xdr:to>
      <xdr:col>3</xdr:col>
      <xdr:colOff>0</xdr:colOff>
      <xdr:row>1</xdr:row>
      <xdr:rowOff>133350</xdr:rowOff>
    </xdr:to>
    <xdr:pic>
      <xdr:nvPicPr>
        <xdr:cNvPr id="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76800" y="9525"/>
          <a:ext cx="13335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workbookViewId="0"/>
  </sheetViews>
  <sheetFormatPr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4"/>
      <c r="G1" s="4"/>
      <c r="H1" s="4"/>
      <c r="I1" s="1"/>
    </row>
    <row r="2" spans="1:9" ht="20.25">
      <c r="A2" s="3" t="s">
        <v>0</v>
      </c>
      <c r="E2" s="1"/>
      <c r="F2" s="4"/>
      <c r="G2" s="4"/>
      <c r="H2" s="4"/>
      <c r="I2" s="1"/>
    </row>
    <row r="3" spans="1:9" ht="12.75" customHeight="1">
      <c r="A3" s="28"/>
      <c r="B3" s="29"/>
      <c r="C3" s="29"/>
      <c r="E3" s="1"/>
      <c r="F3" s="4"/>
      <c r="G3" s="4"/>
      <c r="H3" s="4"/>
      <c r="I3" s="1"/>
    </row>
    <row r="4" spans="1:9" ht="25.5">
      <c r="A4" s="5" t="s">
        <v>29</v>
      </c>
      <c r="B4" s="25" t="s">
        <v>31</v>
      </c>
      <c r="C4" s="6" t="s">
        <v>30</v>
      </c>
      <c r="E4" s="1"/>
      <c r="F4" s="4"/>
      <c r="G4" s="4"/>
      <c r="H4" s="4"/>
      <c r="I4" s="1"/>
    </row>
    <row r="5" spans="1:9" ht="15">
      <c r="A5" s="7" t="s">
        <v>1</v>
      </c>
      <c r="B5" s="26"/>
      <c r="C5" s="8"/>
      <c r="E5" s="1"/>
      <c r="F5" s="4"/>
      <c r="G5" s="4"/>
      <c r="H5" s="4"/>
      <c r="I5" s="1"/>
    </row>
    <row r="6" spans="1:9">
      <c r="A6" s="9" t="s">
        <v>2</v>
      </c>
      <c r="B6" s="31">
        <v>257.2</v>
      </c>
      <c r="C6" s="32">
        <v>278.89999999999998</v>
      </c>
      <c r="E6" s="1"/>
      <c r="F6" s="4"/>
      <c r="G6" s="4"/>
      <c r="H6" s="4"/>
      <c r="I6" s="1"/>
    </row>
    <row r="7" spans="1:9">
      <c r="A7" s="9" t="s">
        <v>3</v>
      </c>
      <c r="B7" s="31">
        <v>15.1</v>
      </c>
      <c r="C7" s="32">
        <v>20.2</v>
      </c>
      <c r="E7" s="1"/>
      <c r="F7" s="4"/>
      <c r="G7" s="4"/>
      <c r="H7" s="4"/>
      <c r="I7" s="1"/>
    </row>
    <row r="8" spans="1:9">
      <c r="A8" s="27" t="s">
        <v>25</v>
      </c>
      <c r="B8" s="31">
        <v>2.7</v>
      </c>
      <c r="C8" s="32">
        <v>2.9</v>
      </c>
      <c r="E8" s="1"/>
      <c r="F8" s="4"/>
      <c r="G8" s="4"/>
      <c r="H8" s="4"/>
      <c r="I8" s="1"/>
    </row>
    <row r="9" spans="1:9">
      <c r="A9" s="9" t="s">
        <v>4</v>
      </c>
      <c r="B9" s="31">
        <v>81.600000000000023</v>
      </c>
      <c r="C9" s="32">
        <v>73.099999999999994</v>
      </c>
      <c r="E9" s="1"/>
      <c r="F9" s="4"/>
      <c r="G9" s="4"/>
      <c r="H9" s="4"/>
      <c r="I9" s="1"/>
    </row>
    <row r="10" spans="1:9">
      <c r="A10" s="10" t="s">
        <v>5</v>
      </c>
      <c r="B10" s="33">
        <v>13.5</v>
      </c>
      <c r="C10" s="34">
        <v>12.2</v>
      </c>
      <c r="E10" s="1"/>
      <c r="F10" s="4"/>
      <c r="G10" s="4"/>
      <c r="H10" s="4"/>
      <c r="I10" s="1"/>
    </row>
    <row r="11" spans="1:9">
      <c r="A11" s="11" t="s">
        <v>6</v>
      </c>
      <c r="B11" s="35">
        <f>SUM(B6:B10)</f>
        <v>370.1</v>
      </c>
      <c r="C11" s="36">
        <f>SUM(C6:C10)</f>
        <v>387.2999999999999</v>
      </c>
      <c r="E11" s="1"/>
      <c r="F11" s="4"/>
      <c r="G11" s="4"/>
      <c r="H11" s="4"/>
      <c r="I11" s="1"/>
    </row>
    <row r="12" spans="1:9">
      <c r="A12" s="12" t="s">
        <v>7</v>
      </c>
      <c r="B12" s="37">
        <v>191.5</v>
      </c>
      <c r="C12" s="38">
        <v>253.1</v>
      </c>
      <c r="E12" s="1"/>
      <c r="F12" s="4"/>
      <c r="G12" s="4"/>
      <c r="H12" s="4"/>
      <c r="I12" s="1"/>
    </row>
    <row r="13" spans="1:9">
      <c r="A13" s="9" t="s">
        <v>8</v>
      </c>
      <c r="B13" s="31">
        <v>63.7</v>
      </c>
      <c r="C13" s="32">
        <v>73.5</v>
      </c>
      <c r="E13" s="1"/>
      <c r="F13" s="4"/>
      <c r="G13" s="4"/>
      <c r="H13" s="4"/>
      <c r="I13" s="1"/>
    </row>
    <row r="14" spans="1:9">
      <c r="A14" s="9" t="s">
        <v>9</v>
      </c>
      <c r="B14" s="31">
        <v>42.1</v>
      </c>
      <c r="C14" s="32">
        <v>49.9</v>
      </c>
      <c r="E14" s="1"/>
      <c r="F14" s="4"/>
      <c r="G14" s="4"/>
      <c r="H14" s="4"/>
      <c r="I14" s="1"/>
    </row>
    <row r="15" spans="1:9">
      <c r="A15" s="9" t="s">
        <v>24</v>
      </c>
      <c r="B15" s="31">
        <v>7.5</v>
      </c>
      <c r="C15" s="32">
        <v>108.7</v>
      </c>
      <c r="E15" s="1"/>
      <c r="F15" s="4"/>
      <c r="G15" s="4"/>
      <c r="H15" s="4"/>
      <c r="I15" s="1"/>
    </row>
    <row r="16" spans="1:9">
      <c r="A16" s="10" t="s">
        <v>10</v>
      </c>
      <c r="B16" s="33">
        <v>326.5</v>
      </c>
      <c r="C16" s="34">
        <v>336.9</v>
      </c>
      <c r="E16" s="1"/>
      <c r="F16" s="4"/>
      <c r="G16" s="4"/>
      <c r="H16" s="4"/>
      <c r="I16" s="1"/>
    </row>
    <row r="17" spans="1:9">
      <c r="A17" s="11" t="s">
        <v>11</v>
      </c>
      <c r="B17" s="35">
        <f>SUM(B12:B16)</f>
        <v>631.29999999999995</v>
      </c>
      <c r="C17" s="36">
        <f>SUM(C12:C16)</f>
        <v>822.09999999999991</v>
      </c>
      <c r="E17" s="1"/>
      <c r="F17" s="4"/>
      <c r="G17" s="4"/>
      <c r="H17" s="4"/>
      <c r="I17" s="1"/>
    </row>
    <row r="18" spans="1:9">
      <c r="A18" s="13" t="s">
        <v>1</v>
      </c>
      <c r="B18" s="35">
        <f>SUM(B17,B11)</f>
        <v>1001.4</v>
      </c>
      <c r="C18" s="36">
        <f>SUM(C17,C11)</f>
        <v>1209.3999999999999</v>
      </c>
      <c r="E18" s="1"/>
      <c r="F18" s="4"/>
      <c r="G18" s="4"/>
      <c r="H18" s="4"/>
      <c r="I18" s="1"/>
    </row>
    <row r="19" spans="1:9">
      <c r="A19" s="14"/>
      <c r="B19" s="39"/>
      <c r="C19" s="40"/>
      <c r="E19" s="1"/>
      <c r="F19" s="4"/>
      <c r="G19" s="4"/>
      <c r="H19" s="4"/>
      <c r="I19" s="1"/>
    </row>
    <row r="20" spans="1:9">
      <c r="A20" s="7" t="s">
        <v>12</v>
      </c>
      <c r="B20" s="41"/>
      <c r="C20" s="42"/>
      <c r="E20" s="1"/>
      <c r="F20" s="4"/>
      <c r="G20" s="4"/>
      <c r="H20" s="4"/>
      <c r="I20" s="1"/>
    </row>
    <row r="21" spans="1:9">
      <c r="A21" s="9" t="s">
        <v>13</v>
      </c>
      <c r="B21" s="31">
        <v>442.9</v>
      </c>
      <c r="C21" s="32">
        <v>441.1</v>
      </c>
      <c r="E21" s="1"/>
      <c r="F21" s="4"/>
      <c r="G21" s="4"/>
      <c r="H21" s="4"/>
      <c r="I21" s="1"/>
    </row>
    <row r="22" spans="1:9">
      <c r="A22" s="9" t="s">
        <v>26</v>
      </c>
      <c r="B22" s="31">
        <v>0.9</v>
      </c>
      <c r="C22" s="32">
        <v>0.8</v>
      </c>
      <c r="E22" s="1"/>
      <c r="F22" s="4"/>
      <c r="G22" s="4"/>
      <c r="H22" s="4"/>
      <c r="I22" s="1"/>
    </row>
    <row r="23" spans="1:9">
      <c r="A23" s="11" t="s">
        <v>14</v>
      </c>
      <c r="B23" s="35">
        <f>SUM(B21:B22)</f>
        <v>443.79999999999995</v>
      </c>
      <c r="C23" s="36">
        <f>SUM(C21:C22)</f>
        <v>441.90000000000003</v>
      </c>
      <c r="E23" s="1"/>
      <c r="F23" s="4"/>
      <c r="G23" s="4"/>
      <c r="H23" s="4"/>
      <c r="I23" s="1"/>
    </row>
    <row r="24" spans="1:9">
      <c r="A24" s="9" t="s">
        <v>27</v>
      </c>
      <c r="B24" s="31">
        <v>107.5</v>
      </c>
      <c r="C24" s="32">
        <v>105.8</v>
      </c>
      <c r="E24" s="1"/>
      <c r="F24" s="4"/>
      <c r="G24" s="4"/>
      <c r="H24" s="4"/>
      <c r="I24" s="1"/>
    </row>
    <row r="25" spans="1:9">
      <c r="A25" s="9" t="s">
        <v>15</v>
      </c>
      <c r="B25" s="31">
        <v>36.799999999999997</v>
      </c>
      <c r="C25" s="32">
        <v>35.799999999999997</v>
      </c>
      <c r="E25" s="1"/>
      <c r="F25" s="4"/>
      <c r="G25" s="4"/>
      <c r="H25" s="4"/>
      <c r="I25" s="1"/>
    </row>
    <row r="26" spans="1:9">
      <c r="A26" s="9" t="s">
        <v>16</v>
      </c>
      <c r="B26" s="31">
        <v>107.1</v>
      </c>
      <c r="C26" s="32">
        <v>105.9</v>
      </c>
      <c r="E26" s="1"/>
      <c r="F26" s="4"/>
      <c r="G26" s="4"/>
      <c r="H26" s="4"/>
      <c r="I26" s="1"/>
    </row>
    <row r="27" spans="1:9">
      <c r="A27" s="11" t="s">
        <v>17</v>
      </c>
      <c r="B27" s="35">
        <f>SUM(B24:B26)</f>
        <v>251.4</v>
      </c>
      <c r="C27" s="36">
        <f>SUM(C24:C26)</f>
        <v>247.5</v>
      </c>
      <c r="E27" s="1"/>
      <c r="F27" s="4"/>
      <c r="G27" s="4"/>
      <c r="H27" s="4"/>
      <c r="I27" s="1"/>
    </row>
    <row r="28" spans="1:9">
      <c r="A28" s="12" t="s">
        <v>18</v>
      </c>
      <c r="B28" s="37">
        <v>86.3</v>
      </c>
      <c r="C28" s="38">
        <v>107.6</v>
      </c>
      <c r="E28" s="1"/>
      <c r="F28" s="4"/>
      <c r="G28" s="4"/>
      <c r="H28" s="4"/>
      <c r="I28" s="1"/>
    </row>
    <row r="29" spans="1:9">
      <c r="A29" s="9" t="s">
        <v>19</v>
      </c>
      <c r="B29" s="31">
        <v>71.5</v>
      </c>
      <c r="C29" s="32">
        <v>104.4</v>
      </c>
      <c r="E29" s="1"/>
      <c r="F29" s="4"/>
      <c r="G29" s="4"/>
      <c r="H29" s="4"/>
      <c r="I29" s="1"/>
    </row>
    <row r="30" spans="1:9">
      <c r="A30" s="9" t="s">
        <v>28</v>
      </c>
      <c r="B30" s="31">
        <v>14.1</v>
      </c>
      <c r="C30" s="32">
        <v>168.1</v>
      </c>
      <c r="E30" s="1"/>
      <c r="F30" s="4"/>
      <c r="G30" s="4"/>
      <c r="H30" s="4"/>
      <c r="I30" s="1"/>
    </row>
    <row r="31" spans="1:9">
      <c r="A31" s="9" t="s">
        <v>20</v>
      </c>
      <c r="B31" s="31">
        <v>5.9</v>
      </c>
      <c r="C31" s="32">
        <v>8.4</v>
      </c>
      <c r="E31" s="1"/>
      <c r="F31" s="4"/>
      <c r="G31" s="4"/>
      <c r="H31" s="4"/>
      <c r="I31" s="1"/>
    </row>
    <row r="32" spans="1:9">
      <c r="A32" s="9" t="s">
        <v>16</v>
      </c>
      <c r="B32" s="31">
        <v>32.1</v>
      </c>
      <c r="C32" s="32">
        <v>27.2</v>
      </c>
      <c r="E32" s="1"/>
      <c r="F32" s="4"/>
      <c r="G32" s="4"/>
      <c r="H32" s="4"/>
      <c r="I32" s="1"/>
    </row>
    <row r="33" spans="1:15">
      <c r="A33" s="9" t="s">
        <v>21</v>
      </c>
      <c r="B33" s="31">
        <v>96.3</v>
      </c>
      <c r="C33" s="32">
        <v>104.33</v>
      </c>
      <c r="E33" s="1"/>
      <c r="F33" s="4"/>
      <c r="G33" s="4"/>
      <c r="H33" s="4"/>
      <c r="I33" s="1"/>
    </row>
    <row r="34" spans="1:15">
      <c r="A34" s="11" t="s">
        <v>22</v>
      </c>
      <c r="B34" s="35">
        <f>SUM(B28:B33)</f>
        <v>306.2</v>
      </c>
      <c r="C34" s="36">
        <f>SUM(C28:C33)</f>
        <v>520.03</v>
      </c>
      <c r="E34" s="1"/>
      <c r="F34" s="4"/>
      <c r="G34" s="4"/>
      <c r="H34" s="4"/>
      <c r="I34" s="1"/>
    </row>
    <row r="35" spans="1:15">
      <c r="A35" s="15" t="s">
        <v>23</v>
      </c>
      <c r="B35" s="43">
        <f>SUM(B27,B34)</f>
        <v>557.6</v>
      </c>
      <c r="C35" s="44">
        <f>SUM(C27,C34)</f>
        <v>767.53</v>
      </c>
      <c r="E35" s="1"/>
      <c r="F35" s="4"/>
      <c r="G35" s="4"/>
      <c r="H35" s="4"/>
      <c r="I35" s="1"/>
    </row>
    <row r="36" spans="1:15">
      <c r="A36" s="13" t="s">
        <v>12</v>
      </c>
      <c r="B36" s="35">
        <f>SUM(B23,B35)</f>
        <v>1001.4</v>
      </c>
      <c r="C36" s="36">
        <f>SUM(C23,C35)</f>
        <v>1209.43</v>
      </c>
      <c r="E36" s="1"/>
      <c r="F36" s="4"/>
      <c r="G36" s="4"/>
      <c r="H36" s="4"/>
      <c r="I36" s="1"/>
    </row>
    <row r="37" spans="1:15" ht="12.75" customHeight="1">
      <c r="A37" s="16"/>
      <c r="B37" s="17"/>
      <c r="C37" s="17"/>
      <c r="D37" s="1"/>
      <c r="E37" s="1"/>
      <c r="F37" s="4"/>
      <c r="G37" s="4"/>
      <c r="H37" s="4"/>
      <c r="I37" s="1"/>
      <c r="J37" s="1"/>
      <c r="K37" s="1"/>
      <c r="L37" s="1"/>
      <c r="M37" s="1"/>
      <c r="N37" s="1"/>
      <c r="O37" s="1"/>
    </row>
    <row r="38" spans="1:15" ht="12.75" customHeight="1">
      <c r="A38" s="30"/>
      <c r="B38" s="19"/>
      <c r="C38" s="19"/>
      <c r="D38" s="1"/>
      <c r="E38" s="4"/>
      <c r="F38" s="4"/>
      <c r="G38" s="4"/>
      <c r="H38" s="4"/>
      <c r="I38" s="1"/>
      <c r="J38" s="1"/>
      <c r="K38" s="1"/>
      <c r="L38" s="1"/>
      <c r="M38" s="1"/>
      <c r="N38" s="1"/>
      <c r="O38" s="1"/>
    </row>
    <row r="39" spans="1:15" ht="12.75" customHeight="1">
      <c r="A39" s="30"/>
      <c r="B39" s="20"/>
      <c r="C39" s="20"/>
      <c r="D39" s="4"/>
      <c r="E39" s="4"/>
      <c r="F39" s="4"/>
      <c r="G39" s="4"/>
      <c r="H39" s="4"/>
      <c r="I39" s="1"/>
      <c r="J39" s="1"/>
      <c r="K39" s="1"/>
      <c r="L39" s="1"/>
      <c r="M39" s="1"/>
      <c r="N39" s="1"/>
      <c r="O39" s="1"/>
    </row>
    <row r="40" spans="1:15" ht="12.75" customHeight="1">
      <c r="A40" s="21"/>
      <c r="B40" s="20"/>
      <c r="C40" s="20"/>
      <c r="D40" s="4"/>
      <c r="E40" s="4"/>
      <c r="F40" s="4"/>
      <c r="G40" s="4"/>
      <c r="H40" s="4"/>
      <c r="I40" s="1"/>
      <c r="J40" s="1"/>
      <c r="K40" s="1"/>
      <c r="L40" s="1"/>
      <c r="M40" s="1"/>
      <c r="N40" s="1"/>
      <c r="O40" s="1"/>
    </row>
    <row r="41" spans="1:15" ht="12.75" customHeight="1">
      <c r="B41" s="22"/>
      <c r="C41" s="22"/>
      <c r="D41" s="23"/>
      <c r="E41" s="23"/>
      <c r="F41" s="23"/>
      <c r="G41" s="4"/>
      <c r="H41" s="4"/>
      <c r="I41" s="1"/>
      <c r="J41" s="1"/>
      <c r="K41" s="1"/>
      <c r="L41" s="1"/>
      <c r="M41" s="1"/>
      <c r="N41" s="1"/>
      <c r="O41" s="1"/>
    </row>
    <row r="42" spans="1:15" ht="12.75" customHeight="1">
      <c r="A42" s="21"/>
      <c r="B42" s="22"/>
      <c r="C42" s="22"/>
      <c r="D42" s="23"/>
      <c r="E42" s="23"/>
      <c r="F42" s="23"/>
      <c r="G42" s="4"/>
      <c r="H42" s="4"/>
      <c r="I42" s="1"/>
      <c r="J42" s="1"/>
      <c r="K42" s="1"/>
      <c r="L42" s="1"/>
      <c r="M42" s="1"/>
      <c r="N42" s="1"/>
      <c r="O42" s="1"/>
    </row>
    <row r="43" spans="1:15" ht="12" customHeight="1">
      <c r="A43" s="18"/>
      <c r="B43" s="20"/>
      <c r="C43" s="20"/>
      <c r="D43" s="4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</row>
    <row r="44" spans="1:15" ht="12.75" customHeight="1">
      <c r="A44" s="21"/>
      <c r="B44" s="22"/>
      <c r="C44" s="22"/>
      <c r="D44" s="23"/>
      <c r="E44" s="23"/>
      <c r="F44" s="23"/>
      <c r="G44" s="4"/>
      <c r="H44" s="4"/>
      <c r="I44" s="1"/>
      <c r="J44" s="1"/>
      <c r="K44" s="1"/>
      <c r="L44" s="1"/>
      <c r="M44" s="1"/>
      <c r="N44" s="1"/>
      <c r="O44" s="1"/>
    </row>
    <row r="45" spans="1:15" ht="12.75" customHeight="1">
      <c r="A45" s="23"/>
      <c r="B45" s="22"/>
      <c r="C45" s="22"/>
      <c r="D45" s="23"/>
      <c r="E45" s="23"/>
      <c r="F45" s="23"/>
      <c r="G45" s="4"/>
      <c r="H45" s="4"/>
      <c r="I45" s="1"/>
      <c r="J45" s="1"/>
      <c r="K45" s="1"/>
      <c r="L45" s="1"/>
      <c r="M45" s="1"/>
      <c r="N45" s="1"/>
      <c r="O45" s="1"/>
    </row>
    <row r="46" spans="1:15" ht="12.75" customHeight="1">
      <c r="A46" s="18"/>
      <c r="B46" s="20"/>
      <c r="C46" s="20"/>
      <c r="D46" s="4"/>
      <c r="E46" s="4"/>
      <c r="F46" s="4"/>
      <c r="G46" s="4"/>
      <c r="H46" s="4"/>
      <c r="I46" s="1"/>
      <c r="J46" s="1"/>
      <c r="K46" s="1"/>
      <c r="L46" s="1"/>
      <c r="M46" s="1"/>
      <c r="N46" s="1"/>
      <c r="O46" s="1"/>
    </row>
    <row r="47" spans="1:15" ht="15">
      <c r="B47" s="17"/>
      <c r="C47" s="1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">
      <c r="A48" s="24"/>
      <c r="B48" s="17"/>
      <c r="C48" s="1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">
      <c r="A49" s="24"/>
      <c r="B49" s="17"/>
      <c r="C49" s="1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">
      <c r="A50" s="24"/>
      <c r="B50" s="17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">
      <c r="A51" s="24"/>
      <c r="B51" s="17"/>
      <c r="C51" s="17"/>
      <c r="E51" s="1"/>
      <c r="F51" s="1"/>
      <c r="G51" s="1"/>
      <c r="H51" s="1"/>
      <c r="I51" s="1"/>
    </row>
    <row r="52" spans="1:15" ht="15">
      <c r="A52" s="24"/>
      <c r="B52" s="17"/>
      <c r="C52" s="17"/>
      <c r="E52" s="1"/>
      <c r="F52" s="1"/>
      <c r="G52" s="1"/>
      <c r="H52" s="1"/>
      <c r="I52" s="1"/>
    </row>
    <row r="53" spans="1:15" ht="15">
      <c r="A53" s="24"/>
      <c r="B53" s="17"/>
      <c r="C53" s="17"/>
      <c r="E53" s="1"/>
      <c r="F53" s="1"/>
      <c r="G53" s="1"/>
      <c r="H53" s="1"/>
      <c r="I53" s="1"/>
    </row>
    <row r="54" spans="1:15" ht="15">
      <c r="A54" s="24"/>
      <c r="B54" s="17"/>
      <c r="C54" s="17"/>
    </row>
    <row r="55" spans="1:15" ht="15">
      <c r="A55" s="24"/>
      <c r="B55" s="17"/>
      <c r="C55" s="17"/>
    </row>
    <row r="56" spans="1:15" ht="15">
      <c r="A56" s="24"/>
      <c r="B56" s="17"/>
      <c r="C56" s="17"/>
    </row>
    <row r="57" spans="1:15" ht="15">
      <c r="A57" s="24"/>
      <c r="B57" s="17"/>
      <c r="C57" s="17"/>
    </row>
    <row r="58" spans="1:15" ht="15">
      <c r="A58" s="24"/>
      <c r="B58" s="17"/>
      <c r="C58" s="17"/>
    </row>
    <row r="59" spans="1:15" ht="15">
      <c r="A59" s="24"/>
      <c r="B59" s="17"/>
      <c r="C59" s="17"/>
    </row>
    <row r="60" spans="1:15" ht="15">
      <c r="A60" s="24"/>
      <c r="B60" s="17"/>
      <c r="C60" s="17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Konzernbilanz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IMS</cp:lastModifiedBy>
  <cp:lastPrinted>2015-03-16T14:27:48Z</cp:lastPrinted>
  <dcterms:created xsi:type="dcterms:W3CDTF">2011-03-18T13:02:04Z</dcterms:created>
  <dcterms:modified xsi:type="dcterms:W3CDTF">2016-03-12T11:51:41Z</dcterms:modified>
</cp:coreProperties>
</file>